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ас\Downloads\"/>
    </mc:Choice>
  </mc:AlternateContent>
  <bookViews>
    <workbookView xWindow="0" yWindow="0" windowWidth="20490" windowHeight="76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33" i="1" l="1"/>
  <c r="B33" i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H195" i="1" s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G146" i="1"/>
  <c r="G157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H127" i="1"/>
  <c r="H138" i="1" s="1"/>
  <c r="G127" i="1"/>
  <c r="F127" i="1"/>
  <c r="F138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I119" i="1" s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H89" i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I81" i="1" s="1"/>
  <c r="H70" i="1"/>
  <c r="G70" i="1"/>
  <c r="G81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G51" i="1"/>
  <c r="F51" i="1"/>
  <c r="F62" i="1" s="1"/>
  <c r="B43" i="1"/>
  <c r="A43" i="1"/>
  <c r="L42" i="1"/>
  <c r="J42" i="1"/>
  <c r="I42" i="1"/>
  <c r="H42" i="1"/>
  <c r="G42" i="1"/>
  <c r="F42" i="1"/>
  <c r="L32" i="1"/>
  <c r="J32" i="1"/>
  <c r="I32" i="1"/>
  <c r="I43" i="1" s="1"/>
  <c r="H32" i="1"/>
  <c r="G32" i="1"/>
  <c r="G43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H13" i="1"/>
  <c r="G13" i="1"/>
  <c r="F13" i="1"/>
  <c r="F24" i="1" s="1"/>
  <c r="H100" i="1" l="1"/>
  <c r="J195" i="1"/>
  <c r="F157" i="1"/>
  <c r="I176" i="1"/>
  <c r="L195" i="1"/>
  <c r="G195" i="1"/>
  <c r="L176" i="1"/>
  <c r="L138" i="1"/>
  <c r="I138" i="1"/>
  <c r="F100" i="1"/>
  <c r="L81" i="1"/>
  <c r="F81" i="1"/>
  <c r="L62" i="1"/>
  <c r="L196" i="1" s="1"/>
  <c r="H62" i="1"/>
  <c r="H43" i="1"/>
  <c r="F119" i="1"/>
  <c r="G62" i="1"/>
  <c r="H81" i="1"/>
  <c r="G138" i="1"/>
  <c r="H157" i="1"/>
  <c r="J157" i="1"/>
  <c r="F195" i="1"/>
  <c r="L43" i="1"/>
  <c r="I100" i="1"/>
  <c r="J119" i="1"/>
  <c r="I24" i="1"/>
  <c r="I196" i="1" s="1"/>
  <c r="H24" i="1"/>
  <c r="J43" i="1"/>
  <c r="G24" i="1"/>
  <c r="F43" i="1"/>
  <c r="J196" i="1" l="1"/>
  <c r="H196" i="1"/>
  <c r="F196" i="1"/>
  <c r="G196" i="1"/>
</calcChain>
</file>

<file path=xl/sharedStrings.xml><?xml version="1.0" encoding="utf-8"?>
<sst xmlns="http://schemas.openxmlformats.org/spreadsheetml/2006/main" count="294" uniqueCount="99">
  <si>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</si>
  <si>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</si>
  <si>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</si>
  <si>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</si>
  <si>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</si>
  <si>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</si>
  <si>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</si>
  <si>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</si>
  <si>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</si>
  <si>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</si>
  <si>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</si>
  <si>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</si>
  <si>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</si>
  <si>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</si>
  <si>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</si>
  <si>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</si>
  <si>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</si>
  <si>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</si>
  <si>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</si>
  <si>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</si>
  <si>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</si>
  <si>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</si>
  <si>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</si>
  <si>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</si>
  <si>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</si>
  <si>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</si>
  <si>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</si>
  <si>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</si>
  <si>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</si>
  <si>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</si>
  <si>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</si>
  <si>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</si>
  <si>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</si>
  <si>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</si>
  <si>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</si>
  <si>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</si>
  <si>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</si>
  <si>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</si>
  <si>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</si>
  <si>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Омлет натуральный</t>
  </si>
  <si>
    <t>доп. блюдо</t>
  </si>
  <si>
    <t>Масло порционно</t>
  </si>
  <si>
    <t>Чай с сахаром</t>
  </si>
  <si>
    <t>Батон</t>
  </si>
  <si>
    <t>Яблоко</t>
  </si>
  <si>
    <t>Икра овощная</t>
  </si>
  <si>
    <t>Щи из свежей капусты на бульоне</t>
  </si>
  <si>
    <t>Плов из мяса птицы</t>
  </si>
  <si>
    <t>Компот из сухофруктов</t>
  </si>
  <si>
    <t>Пшеничный</t>
  </si>
  <si>
    <t>Ржано-пшеничный</t>
  </si>
  <si>
    <t>Каша манная молочная с маслом</t>
  </si>
  <si>
    <t>доп.блюдо</t>
  </si>
  <si>
    <t>Печенье</t>
  </si>
  <si>
    <t xml:space="preserve">Чай с сахаром </t>
  </si>
  <si>
    <t>Салат из свеклы с яблоком</t>
  </si>
  <si>
    <t>Суп гороховый на бульоне</t>
  </si>
  <si>
    <t>Котлеты рубленныеиз мяса птицы</t>
  </si>
  <si>
    <t>Картофельное пюре</t>
  </si>
  <si>
    <t>Чай с лимоном</t>
  </si>
  <si>
    <t>Тефтели мясные с томатным соусом</t>
  </si>
  <si>
    <t>Гарнир</t>
  </si>
  <si>
    <t>Каша гречневая вязкая</t>
  </si>
  <si>
    <t>Салат из моркови с сахаром</t>
  </si>
  <si>
    <t>Борщ из свежей капусты со сметаной на бульоне</t>
  </si>
  <si>
    <t>Пельмени</t>
  </si>
  <si>
    <t>Компот из свежих яблок</t>
  </si>
  <si>
    <t>Сгущенное молоко</t>
  </si>
  <si>
    <t>Блины</t>
  </si>
  <si>
    <t>Сок в индивидуальной упаковке</t>
  </si>
  <si>
    <t xml:space="preserve">Салат из белокачанной капусты </t>
  </si>
  <si>
    <t xml:space="preserve">Рассольник московский на бульоне </t>
  </si>
  <si>
    <t>Жаркое по-домашнему</t>
  </si>
  <si>
    <t>Сыр порционный</t>
  </si>
  <si>
    <t>Каша молочная "Дружба" с маслом</t>
  </si>
  <si>
    <t>Винегрет овощной</t>
  </si>
  <si>
    <t>Суп с вермишелью на бульоне</t>
  </si>
  <si>
    <t>Котлеты рубленые из мяса</t>
  </si>
  <si>
    <t>Рожки отварные с сыром</t>
  </si>
  <si>
    <t>Яблоки</t>
  </si>
  <si>
    <t>Компот ассорти</t>
  </si>
  <si>
    <t>Запеканка рисовая с творогом и сгущенным молоком</t>
  </si>
  <si>
    <t>Сок</t>
  </si>
  <si>
    <t xml:space="preserve">Икра овощная </t>
  </si>
  <si>
    <t>Шницель рубленый из мяса птицы</t>
  </si>
  <si>
    <t xml:space="preserve">Каша пшенная молочная </t>
  </si>
  <si>
    <t>Салат из свеклы отварной</t>
  </si>
  <si>
    <t>Биточки мясные с томатным соусом</t>
  </si>
  <si>
    <t>Рожки отварные</t>
  </si>
  <si>
    <t>Горошек зеленый отварной</t>
  </si>
  <si>
    <t>Котлеты рубленые из мяса птицы</t>
  </si>
  <si>
    <t>Каша рисовая рассыпчатая</t>
  </si>
  <si>
    <t>Салат из моркови с яблоком</t>
  </si>
  <si>
    <t>Рагу овощное из птицы</t>
  </si>
  <si>
    <t>Каша геркулесовая</t>
  </si>
  <si>
    <t>Яйцо вареное</t>
  </si>
  <si>
    <t>Рыба, тушенная с овощами</t>
  </si>
  <si>
    <t>Директор МОУ "Лицей № 26"</t>
  </si>
  <si>
    <t>Шабанова Ж.В.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</si>
</sst>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NumberFormat="1" applyFill="1" applyBorder="1" applyAlignment="1" applyProtection="1">
      <alignment horizontal="center" vertical="center"/>
      <protection locked="0"/>
    </xf>
    <xf numFmtId="0" fontId="0" fillId="4" borderId="13" xfId="0" applyNumberForma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Alignment="1" applyProtection="1">
      <alignment horizontal="center" vertical="center"/>
      <protection locked="0"/>
    </xf>
    <xf numFmtId="0" fontId="0" fillId="4" borderId="5" xfId="0" applyNumberFormat="1" applyFill="1" applyBorder="1" applyAlignment="1" applyProtection="1">
      <alignment horizontal="center" vertical="center"/>
      <protection locked="0"/>
    </xf>
    <xf numFmtId="0" fontId="0" fillId="4" borderId="23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4" borderId="2" xfId="0" applyFill="1" applyBorder="1" applyProtection="1">
      <protection locked="0"/>
    </xf>
    <xf numFmtId="0" fontId="0" fillId="0" borderId="10" xfId="0" applyBorder="1" applyAlignment="1">
      <alignment horizontal="left"/>
    </xf>
    <xf numFmtId="1" fontId="0" fillId="4" borderId="1" xfId="0" applyNumberFormat="1" applyFill="1" applyBorder="1" applyAlignment="1" applyProtection="1">
      <alignment horizontal="center" vertical="center" wrapText="1"/>
      <protection locked="0"/>
    </xf>
    <xf numFmtId="0" fontId="0" fillId="4" borderId="1" xfId="0" applyNumberFormat="1" applyFill="1" applyBorder="1" applyAlignment="1" applyProtection="1">
      <alignment horizontal="center" vertical="center" wrapText="1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0" fontId="0" fillId="4" borderId="20" xfId="0" applyNumberFormat="1" applyFill="1" applyBorder="1" applyAlignment="1" applyProtection="1">
      <alignment horizontal="center" vertical="center"/>
      <protection locked="0"/>
    </xf>
    <xf numFmtId="0" fontId="0" fillId="4" borderId="1" xfId="0" applyNumberFormat="1" applyFill="1" applyBorder="1" applyAlignment="1" applyProtection="1">
      <alignment horizontal="center" vertical="center" wrapText="1" shrinkToFit="1"/>
      <protection locked="0"/>
    </xf>
    <xf numFmtId="0" fontId="0" fillId="0" borderId="10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4" borderId="4" xfId="0" applyFill="1" applyBorder="1" applyAlignment="1" applyProtection="1">
      <alignment horizontal="left" vertical="center" wrapText="1"/>
      <protection locked="0"/>
    </xf>
    <xf numFmtId="0" fontId="0" fillId="4" borderId="4" xfId="0" applyNumberFormat="1" applyFill="1" applyBorder="1" applyAlignment="1" applyProtection="1">
      <alignment horizontal="center" vertical="center"/>
      <protection locked="0"/>
    </xf>
    <xf numFmtId="0" fontId="0" fillId="4" borderId="25" xfId="0" applyNumberFormat="1" applyFill="1" applyBorder="1" applyAlignment="1" applyProtection="1">
      <alignment horizontal="center" vertical="center"/>
      <protection locked="0"/>
    </xf>
    <xf numFmtId="1" fontId="0" fillId="4" borderId="3" xfId="0" applyNumberFormat="1" applyFill="1" applyBorder="1" applyAlignment="1" applyProtection="1">
      <alignment horizontal="center" vertical="center"/>
      <protection locked="0"/>
    </xf>
    <xf numFmtId="1" fontId="0" fillId="4" borderId="3" xfId="0" applyNumberFormat="1" applyFill="1" applyBorder="1" applyAlignment="1" applyProtection="1">
      <alignment horizontal="center" vertical="center" wrapText="1"/>
      <protection locked="0"/>
    </xf>
    <xf numFmtId="0" fontId="0" fillId="4" borderId="3" xfId="0" applyNumberFormat="1" applyFill="1" applyBorder="1" applyAlignment="1" applyProtection="1">
      <alignment horizontal="center" vertical="center" wrapText="1"/>
      <protection locked="0"/>
    </xf>
    <xf numFmtId="0" fontId="0" fillId="4" borderId="3" xfId="0" applyNumberFormat="1" applyFill="1" applyBorder="1" applyAlignment="1" applyProtection="1">
      <alignment horizontal="center" vertical="center"/>
      <protection locked="0"/>
    </xf>
    <xf numFmtId="0" fontId="0" fillId="4" borderId="26" xfId="0" applyNumberFormat="1" applyFill="1" applyBorder="1" applyAlignment="1" applyProtection="1">
      <alignment horizontal="center" vertical="center"/>
      <protection locked="0"/>
    </xf>
    <xf numFmtId="0" fontId="0" fillId="4" borderId="3" xfId="0" applyNumberFormat="1" applyFill="1" applyBorder="1" applyAlignment="1" applyProtection="1">
      <alignment horizontal="center" vertical="center" wrapText="1" shrinkToFit="1"/>
      <protection locked="0"/>
    </xf>
    <xf numFmtId="1" fontId="0" fillId="4" borderId="5" xfId="0" applyNumberFormat="1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left" vertical="center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8" xfId="0" applyNumberFormat="1" applyFill="1" applyBorder="1" applyAlignment="1" applyProtection="1">
      <alignment horizontal="center" vertical="center"/>
      <protection locked="0"/>
    </xf>
    <xf numFmtId="1" fontId="0" fillId="4" borderId="18" xfId="0" applyNumberFormat="1" applyFill="1" applyBorder="1" applyAlignment="1" applyProtection="1">
      <alignment horizontal="center" vertical="center"/>
      <protection locked="0"/>
    </xf>
    <xf numFmtId="1" fontId="0" fillId="4" borderId="2" xfId="0" applyNumberForma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5" sqref="Q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4"/>
      <c r="D1" s="85"/>
      <c r="E1" s="85"/>
      <c r="F1" s="12" t="s">
        <v>16</v>
      </c>
      <c r="G1" s="2" t="s">
        <v>17</v>
      </c>
      <c r="H1" s="86" t="s">
        <v>97</v>
      </c>
      <c r="I1" s="86"/>
      <c r="J1" s="86"/>
      <c r="K1" s="86"/>
    </row>
    <row r="2" spans="1:12" ht="18" x14ac:dyDescent="0.2">
      <c r="A2" s="35" t="s">
        <v>6</v>
      </c>
      <c r="C2" s="2"/>
      <c r="G2" s="2" t="s">
        <v>18</v>
      </c>
      <c r="H2" s="86" t="s">
        <v>98</v>
      </c>
      <c r="I2" s="86"/>
      <c r="J2" s="86"/>
      <c r="K2" s="8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24</v>
      </c>
      <c r="I3" s="47">
        <v>1</v>
      </c>
      <c r="J3" s="48">
        <v>2024</v>
      </c>
      <c r="K3" s="1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3.75" x14ac:dyDescent="0.2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9" t="s">
        <v>39</v>
      </c>
      <c r="F6" s="50">
        <v>150</v>
      </c>
      <c r="G6" s="51">
        <v>25.72</v>
      </c>
      <c r="H6" s="51">
        <v>27.35</v>
      </c>
      <c r="I6" s="52">
        <v>4.57</v>
      </c>
      <c r="J6" s="51">
        <v>367.58</v>
      </c>
      <c r="K6" s="40"/>
      <c r="L6" s="39">
        <v>67</v>
      </c>
    </row>
    <row r="7" spans="1:12" ht="15" x14ac:dyDescent="0.25">
      <c r="A7" s="23"/>
      <c r="B7" s="15"/>
      <c r="C7" s="11"/>
      <c r="D7" s="6" t="s">
        <v>40</v>
      </c>
      <c r="E7" s="49" t="s">
        <v>41</v>
      </c>
      <c r="F7" s="53">
        <v>10</v>
      </c>
      <c r="G7" s="51">
        <v>0.08</v>
      </c>
      <c r="H7" s="51">
        <v>7.25</v>
      </c>
      <c r="I7" s="52">
        <v>0.13</v>
      </c>
      <c r="J7" s="51">
        <v>66.099999999999994</v>
      </c>
      <c r="K7" s="43"/>
      <c r="L7" s="42"/>
    </row>
    <row r="8" spans="1:12" ht="15" x14ac:dyDescent="0.25">
      <c r="A8" s="23"/>
      <c r="B8" s="15"/>
      <c r="C8" s="11"/>
      <c r="D8" s="7" t="s">
        <v>22</v>
      </c>
      <c r="E8" s="49" t="s">
        <v>42</v>
      </c>
      <c r="F8" s="53">
        <v>200</v>
      </c>
      <c r="G8" s="51">
        <v>0.2</v>
      </c>
      <c r="H8" s="51">
        <v>0.05</v>
      </c>
      <c r="I8" s="52">
        <v>13.04</v>
      </c>
      <c r="J8" s="51">
        <v>53.39</v>
      </c>
      <c r="K8" s="43"/>
      <c r="L8" s="42"/>
    </row>
    <row r="9" spans="1:12" ht="15" x14ac:dyDescent="0.25">
      <c r="A9" s="23"/>
      <c r="B9" s="15"/>
      <c r="C9" s="11"/>
      <c r="D9" s="7" t="s">
        <v>23</v>
      </c>
      <c r="E9" s="49" t="s">
        <v>43</v>
      </c>
      <c r="F9" s="53">
        <v>40</v>
      </c>
      <c r="G9" s="51">
        <v>2.8</v>
      </c>
      <c r="H9" s="51">
        <v>0.4</v>
      </c>
      <c r="I9" s="52">
        <v>18.399999999999999</v>
      </c>
      <c r="J9" s="51">
        <v>88</v>
      </c>
      <c r="K9" s="43"/>
      <c r="L9" s="42"/>
    </row>
    <row r="10" spans="1:12" ht="15" x14ac:dyDescent="0.25">
      <c r="A10" s="23"/>
      <c r="B10" s="15"/>
      <c r="C10" s="11"/>
      <c r="D10" s="7" t="s">
        <v>24</v>
      </c>
      <c r="E10" s="49" t="s">
        <v>44</v>
      </c>
      <c r="F10" s="53">
        <v>150</v>
      </c>
      <c r="G10" s="51">
        <v>0.6</v>
      </c>
      <c r="H10" s="51">
        <v>0.6</v>
      </c>
      <c r="I10" s="52">
        <v>14.7</v>
      </c>
      <c r="J10" s="51">
        <v>70.5</v>
      </c>
      <c r="K10" s="43"/>
      <c r="L10" s="42"/>
    </row>
    <row r="11" spans="1:12" ht="15" x14ac:dyDescent="0.2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>SUM(G6:G12)</f>
        <v>29.4</v>
      </c>
      <c r="H13" s="19">
        <f>SUM(H6:H12)</f>
        <v>35.65</v>
      </c>
      <c r="I13" s="19">
        <f>SUM(I6:I12)</f>
        <v>50.84</v>
      </c>
      <c r="J13" s="19">
        <f>SUM(J6:J12)</f>
        <v>645.56999999999994</v>
      </c>
      <c r="K13" s="25"/>
      <c r="L13" s="19">
        <f>SUM(L6:L12)</f>
        <v>67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4" t="s">
        <v>45</v>
      </c>
      <c r="F14" s="56">
        <v>60</v>
      </c>
      <c r="G14" s="57">
        <v>1.02</v>
      </c>
      <c r="H14" s="57">
        <v>5.4</v>
      </c>
      <c r="I14" s="58">
        <v>5.4</v>
      </c>
      <c r="J14" s="57">
        <v>81.599999999999994</v>
      </c>
      <c r="K14" s="43"/>
      <c r="L14" s="42">
        <v>78</v>
      </c>
    </row>
    <row r="15" spans="1:12" ht="15" x14ac:dyDescent="0.25">
      <c r="A15" s="23"/>
      <c r="B15" s="15"/>
      <c r="C15" s="11"/>
      <c r="D15" s="7" t="s">
        <v>27</v>
      </c>
      <c r="E15" s="55" t="s">
        <v>46</v>
      </c>
      <c r="F15" s="56">
        <v>200</v>
      </c>
      <c r="G15" s="51">
        <v>1.61</v>
      </c>
      <c r="H15" s="51">
        <v>4.66</v>
      </c>
      <c r="I15" s="52">
        <v>9.26</v>
      </c>
      <c r="J15" s="51">
        <v>85.58</v>
      </c>
      <c r="K15" s="43"/>
      <c r="L15" s="42"/>
    </row>
    <row r="16" spans="1:12" ht="15" x14ac:dyDescent="0.25">
      <c r="A16" s="23"/>
      <c r="B16" s="15"/>
      <c r="C16" s="11"/>
      <c r="D16" s="7" t="s">
        <v>28</v>
      </c>
      <c r="E16" s="55" t="s">
        <v>47</v>
      </c>
      <c r="F16" s="56">
        <v>200</v>
      </c>
      <c r="G16" s="51">
        <v>16.52</v>
      </c>
      <c r="H16" s="51">
        <v>18.59</v>
      </c>
      <c r="I16" s="52">
        <v>35.950000000000003</v>
      </c>
      <c r="J16" s="51">
        <v>376.68</v>
      </c>
      <c r="K16" s="43"/>
      <c r="L16" s="42"/>
    </row>
    <row r="17" spans="1:12" ht="15" x14ac:dyDescent="0.25">
      <c r="A17" s="23"/>
      <c r="B17" s="15"/>
      <c r="C17" s="11"/>
      <c r="D17" s="7" t="s">
        <v>30</v>
      </c>
      <c r="E17" s="55" t="s">
        <v>48</v>
      </c>
      <c r="F17" s="56">
        <v>180</v>
      </c>
      <c r="G17" s="51">
        <v>0.23</v>
      </c>
      <c r="H17" s="51">
        <v>0</v>
      </c>
      <c r="I17" s="52">
        <v>18.260000000000002</v>
      </c>
      <c r="J17" s="51">
        <v>74.599999999999994</v>
      </c>
      <c r="K17" s="43"/>
      <c r="L17" s="42"/>
    </row>
    <row r="18" spans="1:12" ht="15" x14ac:dyDescent="0.25">
      <c r="A18" s="23"/>
      <c r="B18" s="15"/>
      <c r="C18" s="11"/>
      <c r="D18" s="7" t="s">
        <v>31</v>
      </c>
      <c r="E18" s="55" t="s">
        <v>49</v>
      </c>
      <c r="F18" s="56">
        <v>30</v>
      </c>
      <c r="G18" s="51">
        <v>2.2799999999999998</v>
      </c>
      <c r="H18" s="51">
        <v>0.24</v>
      </c>
      <c r="I18" s="52">
        <v>14.76</v>
      </c>
      <c r="J18" s="51">
        <v>70.5</v>
      </c>
      <c r="K18" s="43"/>
      <c r="L18" s="42"/>
    </row>
    <row r="19" spans="1:12" ht="15" x14ac:dyDescent="0.25">
      <c r="A19" s="23"/>
      <c r="B19" s="15"/>
      <c r="C19" s="11"/>
      <c r="D19" s="7" t="s">
        <v>32</v>
      </c>
      <c r="E19" s="55" t="s">
        <v>50</v>
      </c>
      <c r="F19" s="56">
        <v>30</v>
      </c>
      <c r="G19" s="51">
        <v>2.5499999999999998</v>
      </c>
      <c r="H19" s="51">
        <v>0.99</v>
      </c>
      <c r="I19" s="52">
        <v>14.49</v>
      </c>
      <c r="J19" s="51">
        <v>77.7</v>
      </c>
      <c r="K19" s="43"/>
      <c r="L19" s="42"/>
    </row>
    <row r="20" spans="1:12" ht="15" x14ac:dyDescent="0.25">
      <c r="A20" s="23"/>
      <c r="B20" s="15"/>
      <c r="C20" s="11"/>
      <c r="D20" s="7"/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>SUM(G14:G22)</f>
        <v>24.21</v>
      </c>
      <c r="H23" s="19">
        <f>SUM(H14:H22)</f>
        <v>29.879999999999995</v>
      </c>
      <c r="I23" s="19">
        <f>SUM(I14:I22)</f>
        <v>98.12</v>
      </c>
      <c r="J23" s="19">
        <f>SUM(J14:J22)</f>
        <v>766.66000000000008</v>
      </c>
      <c r="K23" s="25"/>
      <c r="L23" s="19">
        <f>SUM(L14:L22)</f>
        <v>78</v>
      </c>
    </row>
    <row r="24" spans="1:12" ht="15.75" thickBot="1" x14ac:dyDescent="0.25">
      <c r="A24" s="29">
        <f>A6</f>
        <v>1</v>
      </c>
      <c r="B24" s="30">
        <f>B6</f>
        <v>1</v>
      </c>
      <c r="C24" s="87" t="s">
        <v>4</v>
      </c>
      <c r="D24" s="88"/>
      <c r="E24" s="31"/>
      <c r="F24" s="32">
        <f>F13+F23</f>
        <v>1250</v>
      </c>
      <c r="G24" s="32">
        <f>G13+G23</f>
        <v>53.61</v>
      </c>
      <c r="H24" s="32">
        <f>H13+H23</f>
        <v>65.53</v>
      </c>
      <c r="I24" s="32">
        <f>I13+I23</f>
        <v>148.96</v>
      </c>
      <c r="J24" s="32">
        <f>J13+J23</f>
        <v>1412.23</v>
      </c>
      <c r="K24" s="32"/>
      <c r="L24" s="32">
        <f>L13+L23</f>
        <v>145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59" t="s">
        <v>51</v>
      </c>
      <c r="F25" s="62">
        <v>200</v>
      </c>
      <c r="G25" s="63">
        <v>6.09</v>
      </c>
      <c r="H25" s="64">
        <v>5.71</v>
      </c>
      <c r="I25" s="65">
        <v>33.159999999999997</v>
      </c>
      <c r="J25" s="66">
        <v>209.19</v>
      </c>
      <c r="K25" s="40"/>
      <c r="L25" s="39">
        <v>67</v>
      </c>
    </row>
    <row r="26" spans="1:12" ht="15" x14ac:dyDescent="0.25">
      <c r="A26" s="14"/>
      <c r="B26" s="15"/>
      <c r="C26" s="11"/>
      <c r="D26" s="60" t="s">
        <v>52</v>
      </c>
      <c r="E26" s="61" t="s">
        <v>53</v>
      </c>
      <c r="F26" s="67">
        <v>50</v>
      </c>
      <c r="G26" s="67">
        <v>3.9</v>
      </c>
      <c r="H26" s="67">
        <v>7.69</v>
      </c>
      <c r="I26" s="68">
        <v>34.65</v>
      </c>
      <c r="J26" s="67">
        <v>220</v>
      </c>
      <c r="K26" s="43"/>
      <c r="L26" s="42"/>
    </row>
    <row r="27" spans="1:12" ht="15" x14ac:dyDescent="0.25">
      <c r="A27" s="14"/>
      <c r="B27" s="15"/>
      <c r="C27" s="11"/>
      <c r="D27" s="7" t="s">
        <v>22</v>
      </c>
      <c r="E27" s="49" t="s">
        <v>54</v>
      </c>
      <c r="F27" s="56">
        <v>200</v>
      </c>
      <c r="G27" s="51">
        <v>2.95</v>
      </c>
      <c r="H27" s="51">
        <v>2.7</v>
      </c>
      <c r="I27" s="52">
        <v>19.66</v>
      </c>
      <c r="J27" s="51">
        <v>114.73</v>
      </c>
      <c r="K27" s="43"/>
      <c r="L27" s="42"/>
    </row>
    <row r="28" spans="1:12" ht="15" x14ac:dyDescent="0.25">
      <c r="A28" s="14"/>
      <c r="B28" s="15"/>
      <c r="C28" s="11"/>
      <c r="D28" s="7" t="s">
        <v>23</v>
      </c>
      <c r="E28" s="49" t="s">
        <v>43</v>
      </c>
      <c r="F28" s="56">
        <v>50</v>
      </c>
      <c r="G28" s="51">
        <v>3.5</v>
      </c>
      <c r="H28" s="51">
        <v>0.5</v>
      </c>
      <c r="I28" s="52">
        <v>23</v>
      </c>
      <c r="J28" s="51">
        <v>110</v>
      </c>
      <c r="K28" s="43"/>
      <c r="L28" s="42"/>
    </row>
    <row r="29" spans="1:12" ht="15" x14ac:dyDescent="0.25">
      <c r="A29" s="14"/>
      <c r="B29" s="15"/>
      <c r="C29" s="11"/>
      <c r="D29" s="7"/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>SUM(G25:G31)</f>
        <v>16.440000000000001</v>
      </c>
      <c r="H32" s="19">
        <f>SUM(H25:H31)</f>
        <v>16.600000000000001</v>
      </c>
      <c r="I32" s="19">
        <f>SUM(I25:I31)</f>
        <v>110.47</v>
      </c>
      <c r="J32" s="19">
        <f>SUM(J25:J31)</f>
        <v>653.91999999999996</v>
      </c>
      <c r="K32" s="25"/>
      <c r="L32" s="19">
        <f>SUM(L25:L31)</f>
        <v>67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4" t="s">
        <v>55</v>
      </c>
      <c r="F33" s="56">
        <v>60</v>
      </c>
      <c r="G33" s="57">
        <v>0.68</v>
      </c>
      <c r="H33" s="57">
        <v>4.0999999999999996</v>
      </c>
      <c r="I33" s="58">
        <v>7.07</v>
      </c>
      <c r="J33" s="57">
        <v>68.209999999999994</v>
      </c>
      <c r="K33" s="43"/>
      <c r="L33" s="42">
        <v>78</v>
      </c>
    </row>
    <row r="34" spans="1:12" ht="15" x14ac:dyDescent="0.25">
      <c r="A34" s="14"/>
      <c r="B34" s="15"/>
      <c r="C34" s="11"/>
      <c r="D34" s="7" t="s">
        <v>27</v>
      </c>
      <c r="E34" s="69" t="s">
        <v>56</v>
      </c>
      <c r="F34" s="56">
        <v>200</v>
      </c>
      <c r="G34" s="70">
        <v>5</v>
      </c>
      <c r="H34" s="70">
        <v>5.44</v>
      </c>
      <c r="I34" s="71">
        <v>15.03</v>
      </c>
      <c r="J34" s="70">
        <v>129.12</v>
      </c>
      <c r="K34" s="43"/>
      <c r="L34" s="42"/>
    </row>
    <row r="35" spans="1:12" ht="15" x14ac:dyDescent="0.25">
      <c r="A35" s="14"/>
      <c r="B35" s="15"/>
      <c r="C35" s="11"/>
      <c r="D35" s="7" t="s">
        <v>28</v>
      </c>
      <c r="E35" s="55" t="s">
        <v>57</v>
      </c>
      <c r="F35" s="56">
        <v>90</v>
      </c>
      <c r="G35" s="51">
        <v>14.08</v>
      </c>
      <c r="H35" s="51">
        <v>8.8000000000000007</v>
      </c>
      <c r="I35" s="52">
        <v>12.74</v>
      </c>
      <c r="J35" s="51">
        <v>187.76</v>
      </c>
      <c r="K35" s="43"/>
      <c r="L35" s="42"/>
    </row>
    <row r="36" spans="1:12" ht="15" x14ac:dyDescent="0.25">
      <c r="A36" s="14"/>
      <c r="B36" s="15"/>
      <c r="C36" s="11"/>
      <c r="D36" s="7" t="s">
        <v>29</v>
      </c>
      <c r="E36" s="55" t="s">
        <v>58</v>
      </c>
      <c r="F36" s="56">
        <v>150</v>
      </c>
      <c r="G36" s="51">
        <v>3.25</v>
      </c>
      <c r="H36" s="51">
        <v>3.83</v>
      </c>
      <c r="I36" s="52">
        <v>23.15</v>
      </c>
      <c r="J36" s="51">
        <v>140.18</v>
      </c>
      <c r="K36" s="43"/>
      <c r="L36" s="42"/>
    </row>
    <row r="37" spans="1:12" ht="15" x14ac:dyDescent="0.25">
      <c r="A37" s="14"/>
      <c r="B37" s="15"/>
      <c r="C37" s="11"/>
      <c r="D37" s="7" t="s">
        <v>30</v>
      </c>
      <c r="E37" s="55" t="s">
        <v>59</v>
      </c>
      <c r="F37" s="56">
        <v>180</v>
      </c>
      <c r="G37" s="51">
        <v>0.24</v>
      </c>
      <c r="H37" s="51">
        <v>0.06</v>
      </c>
      <c r="I37" s="52">
        <v>12.17</v>
      </c>
      <c r="J37" s="51">
        <v>50.76</v>
      </c>
      <c r="K37" s="43"/>
      <c r="L37" s="42"/>
    </row>
    <row r="38" spans="1:12" ht="15" x14ac:dyDescent="0.25">
      <c r="A38" s="14"/>
      <c r="B38" s="15"/>
      <c r="C38" s="11"/>
      <c r="D38" s="7" t="s">
        <v>31</v>
      </c>
      <c r="E38" s="55" t="s">
        <v>49</v>
      </c>
      <c r="F38" s="56">
        <v>30</v>
      </c>
      <c r="G38" s="51">
        <v>2.2799999999999998</v>
      </c>
      <c r="H38" s="51">
        <v>0.24</v>
      </c>
      <c r="I38" s="52">
        <v>14.76</v>
      </c>
      <c r="J38" s="51">
        <v>70.5</v>
      </c>
      <c r="K38" s="43"/>
      <c r="L38" s="42"/>
    </row>
    <row r="39" spans="1:12" ht="15" x14ac:dyDescent="0.25">
      <c r="A39" s="14"/>
      <c r="B39" s="15"/>
      <c r="C39" s="11"/>
      <c r="D39" s="7" t="s">
        <v>32</v>
      </c>
      <c r="E39" s="55" t="s">
        <v>50</v>
      </c>
      <c r="F39" s="56">
        <v>30</v>
      </c>
      <c r="G39" s="51">
        <v>2.5499999999999998</v>
      </c>
      <c r="H39" s="51">
        <v>0.99</v>
      </c>
      <c r="I39" s="52">
        <v>14.49</v>
      </c>
      <c r="J39" s="51">
        <v>77.7</v>
      </c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740</v>
      </c>
      <c r="G42" s="19">
        <f>SUM(G33:G41)</f>
        <v>28.08</v>
      </c>
      <c r="H42" s="19">
        <f>SUM(H33:H41)</f>
        <v>23.459999999999997</v>
      </c>
      <c r="I42" s="19">
        <f>SUM(I33:I41)</f>
        <v>99.41</v>
      </c>
      <c r="J42" s="19">
        <f>SUM(J33:J41)</f>
        <v>724.23</v>
      </c>
      <c r="K42" s="25"/>
      <c r="L42" s="19">
        <f>SUM(L33:L41)</f>
        <v>78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87" t="s">
        <v>4</v>
      </c>
      <c r="D43" s="88"/>
      <c r="E43" s="31"/>
      <c r="F43" s="32">
        <f>F32+F42</f>
        <v>1240</v>
      </c>
      <c r="G43" s="32">
        <f>G32+G42</f>
        <v>44.519999999999996</v>
      </c>
      <c r="H43" s="32">
        <f>H32+H42</f>
        <v>40.06</v>
      </c>
      <c r="I43" s="32">
        <f>I32+I42</f>
        <v>209.88</v>
      </c>
      <c r="J43" s="32">
        <f>J32+J42</f>
        <v>1378.15</v>
      </c>
      <c r="K43" s="32"/>
      <c r="L43" s="32">
        <f>L32+L42</f>
        <v>145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49" t="s">
        <v>60</v>
      </c>
      <c r="F44" s="56">
        <v>120</v>
      </c>
      <c r="G44" s="51">
        <v>14.29</v>
      </c>
      <c r="H44" s="51">
        <v>15.45</v>
      </c>
      <c r="I44" s="52">
        <v>15.15</v>
      </c>
      <c r="J44" s="51">
        <v>256.29000000000002</v>
      </c>
      <c r="K44" s="40"/>
      <c r="L44" s="39">
        <v>67</v>
      </c>
    </row>
    <row r="45" spans="1:12" ht="15" x14ac:dyDescent="0.25">
      <c r="A45" s="23"/>
      <c r="B45" s="15"/>
      <c r="C45" s="11"/>
      <c r="D45" s="6" t="s">
        <v>61</v>
      </c>
      <c r="E45" s="49" t="s">
        <v>62</v>
      </c>
      <c r="F45" s="56">
        <v>150</v>
      </c>
      <c r="G45" s="51">
        <v>4.7</v>
      </c>
      <c r="H45" s="51">
        <v>4.12</v>
      </c>
      <c r="I45" s="52">
        <v>21.18</v>
      </c>
      <c r="J45" s="51">
        <v>140.4</v>
      </c>
      <c r="K45" s="43"/>
      <c r="L45" s="42"/>
    </row>
    <row r="46" spans="1:12" ht="15" x14ac:dyDescent="0.25">
      <c r="A46" s="23"/>
      <c r="B46" s="15"/>
      <c r="C46" s="11"/>
      <c r="D46" s="7" t="s">
        <v>22</v>
      </c>
      <c r="E46" s="49" t="s">
        <v>42</v>
      </c>
      <c r="F46" s="56">
        <v>200</v>
      </c>
      <c r="G46" s="51">
        <v>0.24</v>
      </c>
      <c r="H46" s="51">
        <v>0.06</v>
      </c>
      <c r="I46" s="52">
        <v>13.16</v>
      </c>
      <c r="J46" s="51">
        <v>54.75</v>
      </c>
      <c r="K46" s="43"/>
      <c r="L46" s="42"/>
    </row>
    <row r="47" spans="1:12" ht="15" x14ac:dyDescent="0.25">
      <c r="A47" s="23"/>
      <c r="B47" s="15"/>
      <c r="C47" s="11"/>
      <c r="D47" s="7" t="s">
        <v>23</v>
      </c>
      <c r="E47" s="49" t="s">
        <v>49</v>
      </c>
      <c r="F47" s="56">
        <v>40</v>
      </c>
      <c r="G47" s="51">
        <v>3.04</v>
      </c>
      <c r="H47" s="51">
        <v>0.32</v>
      </c>
      <c r="I47" s="52">
        <v>19.68</v>
      </c>
      <c r="J47" s="51">
        <v>94</v>
      </c>
      <c r="K47" s="43"/>
      <c r="L47" s="42"/>
    </row>
    <row r="48" spans="1:12" ht="15" x14ac:dyDescent="0.25">
      <c r="A48" s="23"/>
      <c r="B48" s="15"/>
      <c r="C48" s="11"/>
      <c r="D48" s="7"/>
      <c r="E48" s="41"/>
      <c r="F48" s="42"/>
      <c r="G48" s="42"/>
      <c r="H48" s="42"/>
      <c r="I48" s="42"/>
      <c r="J48" s="42"/>
      <c r="K48" s="43"/>
      <c r="L48" s="42"/>
    </row>
    <row r="49" spans="1:12" ht="15" x14ac:dyDescent="0.2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>SUM(G44:G50)</f>
        <v>22.269999999999996</v>
      </c>
      <c r="H51" s="19">
        <f>SUM(H44:H50)</f>
        <v>19.95</v>
      </c>
      <c r="I51" s="19">
        <f>SUM(I44:I50)</f>
        <v>69.169999999999987</v>
      </c>
      <c r="J51" s="19">
        <f>SUM(J44:J50)</f>
        <v>545.44000000000005</v>
      </c>
      <c r="K51" s="25"/>
      <c r="L51" s="19">
        <f>SUM(L44:L50)</f>
        <v>67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69" t="s">
        <v>63</v>
      </c>
      <c r="F52" s="72">
        <v>60</v>
      </c>
      <c r="G52" s="70">
        <v>0.75</v>
      </c>
      <c r="H52" s="70">
        <v>0.06</v>
      </c>
      <c r="I52" s="71">
        <v>7</v>
      </c>
      <c r="J52" s="70">
        <v>32.270000000000003</v>
      </c>
      <c r="K52" s="43"/>
      <c r="L52" s="42">
        <v>78</v>
      </c>
    </row>
    <row r="53" spans="1:12" ht="15" x14ac:dyDescent="0.25">
      <c r="A53" s="23"/>
      <c r="B53" s="15"/>
      <c r="C53" s="11"/>
      <c r="D53" s="7" t="s">
        <v>27</v>
      </c>
      <c r="E53" s="55" t="s">
        <v>64</v>
      </c>
      <c r="F53" s="56">
        <v>200</v>
      </c>
      <c r="G53" s="51">
        <v>4.21</v>
      </c>
      <c r="H53" s="51">
        <v>4.71</v>
      </c>
      <c r="I53" s="52">
        <v>9.69</v>
      </c>
      <c r="J53" s="51">
        <v>97.28</v>
      </c>
      <c r="K53" s="43"/>
      <c r="L53" s="42"/>
    </row>
    <row r="54" spans="1:12" ht="15" x14ac:dyDescent="0.25">
      <c r="A54" s="23"/>
      <c r="B54" s="15"/>
      <c r="C54" s="11"/>
      <c r="D54" s="7" t="s">
        <v>28</v>
      </c>
      <c r="E54" s="54" t="s">
        <v>65</v>
      </c>
      <c r="F54" s="56">
        <v>185</v>
      </c>
      <c r="G54" s="51">
        <v>14.44</v>
      </c>
      <c r="H54" s="51">
        <v>32.43</v>
      </c>
      <c r="I54" s="52">
        <v>50.47</v>
      </c>
      <c r="J54" s="51">
        <v>555.04999999999995</v>
      </c>
      <c r="K54" s="43"/>
      <c r="L54" s="42"/>
    </row>
    <row r="55" spans="1:12" ht="15" x14ac:dyDescent="0.25">
      <c r="A55" s="23"/>
      <c r="B55" s="15"/>
      <c r="C55" s="11"/>
      <c r="D55" s="7" t="s">
        <v>30</v>
      </c>
      <c r="E55" s="55" t="s">
        <v>66</v>
      </c>
      <c r="F55" s="56">
        <v>200</v>
      </c>
      <c r="G55" s="51">
        <v>0.16</v>
      </c>
      <c r="H55" s="51">
        <v>0.16</v>
      </c>
      <c r="I55" s="52">
        <v>16.89</v>
      </c>
      <c r="J55" s="51">
        <v>70.67</v>
      </c>
      <c r="K55" s="43"/>
      <c r="L55" s="42"/>
    </row>
    <row r="56" spans="1:12" ht="15" x14ac:dyDescent="0.25">
      <c r="A56" s="23"/>
      <c r="B56" s="15"/>
      <c r="C56" s="11"/>
      <c r="D56" s="7" t="s">
        <v>31</v>
      </c>
      <c r="E56" s="55" t="s">
        <v>49</v>
      </c>
      <c r="F56" s="56">
        <v>30</v>
      </c>
      <c r="G56" s="51">
        <v>2.2799999999999998</v>
      </c>
      <c r="H56" s="51">
        <v>0.24</v>
      </c>
      <c r="I56" s="52">
        <v>14.76</v>
      </c>
      <c r="J56" s="51">
        <v>70.5</v>
      </c>
      <c r="K56" s="43"/>
      <c r="L56" s="42"/>
    </row>
    <row r="57" spans="1:12" ht="15" x14ac:dyDescent="0.25">
      <c r="A57" s="23"/>
      <c r="B57" s="15"/>
      <c r="C57" s="11"/>
      <c r="D57" s="7" t="s">
        <v>32</v>
      </c>
      <c r="E57" s="55" t="s">
        <v>50</v>
      </c>
      <c r="F57" s="56">
        <v>30</v>
      </c>
      <c r="G57" s="51">
        <v>2.5499999999999998</v>
      </c>
      <c r="H57" s="51">
        <v>0.99</v>
      </c>
      <c r="I57" s="52">
        <v>14.49</v>
      </c>
      <c r="J57" s="51">
        <v>77.7</v>
      </c>
      <c r="K57" s="43"/>
      <c r="L57" s="42"/>
    </row>
    <row r="58" spans="1:12" ht="15" x14ac:dyDescent="0.25">
      <c r="A58" s="23"/>
      <c r="B58" s="15"/>
      <c r="C58" s="11"/>
      <c r="D58" s="7"/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705</v>
      </c>
      <c r="G61" s="19">
        <f>SUM(G52:G60)</f>
        <v>24.39</v>
      </c>
      <c r="H61" s="19">
        <f>SUM(H52:H60)</f>
        <v>38.590000000000003</v>
      </c>
      <c r="I61" s="19">
        <f>SUM(I52:I60)</f>
        <v>113.3</v>
      </c>
      <c r="J61" s="19">
        <f>SUM(J52:J60)</f>
        <v>903.46999999999991</v>
      </c>
      <c r="K61" s="25"/>
      <c r="L61" s="19">
        <f>SUM(L52:L60)</f>
        <v>78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87" t="s">
        <v>4</v>
      </c>
      <c r="D62" s="88"/>
      <c r="E62" s="31"/>
      <c r="F62" s="32">
        <f>F51+F61</f>
        <v>1215</v>
      </c>
      <c r="G62" s="32">
        <f>G51+G61</f>
        <v>46.66</v>
      </c>
      <c r="H62" s="32">
        <f>H51+H61</f>
        <v>58.540000000000006</v>
      </c>
      <c r="I62" s="32">
        <f>I51+I61</f>
        <v>182.46999999999997</v>
      </c>
      <c r="J62" s="32">
        <f>J51+J61</f>
        <v>1448.9099999999999</v>
      </c>
      <c r="K62" s="32"/>
      <c r="L62" s="32">
        <f>L51+L61</f>
        <v>145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59" t="s">
        <v>67</v>
      </c>
      <c r="F63" s="62">
        <v>20</v>
      </c>
      <c r="G63" s="63">
        <v>1.44</v>
      </c>
      <c r="H63" s="64">
        <v>1.7</v>
      </c>
      <c r="I63" s="65">
        <v>11.1</v>
      </c>
      <c r="J63" s="66">
        <v>65.599999999999994</v>
      </c>
      <c r="K63" s="40"/>
      <c r="L63" s="39">
        <v>67</v>
      </c>
    </row>
    <row r="64" spans="1:12" ht="15" x14ac:dyDescent="0.25">
      <c r="A64" s="23"/>
      <c r="B64" s="15"/>
      <c r="C64" s="11"/>
      <c r="D64" s="5" t="s">
        <v>21</v>
      </c>
      <c r="E64" s="41" t="s">
        <v>68</v>
      </c>
      <c r="F64" s="73">
        <v>100</v>
      </c>
      <c r="G64" s="74">
        <v>5.8</v>
      </c>
      <c r="H64" s="75">
        <v>8.1999999999999993</v>
      </c>
      <c r="I64" s="76">
        <v>28</v>
      </c>
      <c r="J64" s="77">
        <v>209</v>
      </c>
      <c r="K64" s="43"/>
      <c r="L64" s="42"/>
    </row>
    <row r="65" spans="1:12" ht="15.75" thickBot="1" x14ac:dyDescent="0.3">
      <c r="A65" s="23"/>
      <c r="B65" s="15"/>
      <c r="C65" s="11"/>
      <c r="D65" s="7" t="s">
        <v>22</v>
      </c>
      <c r="E65" s="49" t="s">
        <v>42</v>
      </c>
      <c r="F65" s="56">
        <v>200</v>
      </c>
      <c r="G65" s="51">
        <v>0.2</v>
      </c>
      <c r="H65" s="51">
        <v>0.05</v>
      </c>
      <c r="I65" s="52">
        <v>13.04</v>
      </c>
      <c r="J65" s="51">
        <v>53.39</v>
      </c>
      <c r="K65" s="43"/>
      <c r="L65" s="42"/>
    </row>
    <row r="66" spans="1:12" ht="15" x14ac:dyDescent="0.25">
      <c r="A66" s="23"/>
      <c r="B66" s="15"/>
      <c r="C66" s="11"/>
      <c r="D66" s="5" t="s">
        <v>40</v>
      </c>
      <c r="E66" s="49" t="s">
        <v>69</v>
      </c>
      <c r="F66" s="56">
        <v>200</v>
      </c>
      <c r="G66" s="42">
        <v>0</v>
      </c>
      <c r="H66" s="42">
        <v>0</v>
      </c>
      <c r="I66" s="52">
        <v>22.4</v>
      </c>
      <c r="J66" s="51">
        <v>90</v>
      </c>
      <c r="K66" s="43"/>
      <c r="L66" s="42"/>
    </row>
    <row r="67" spans="1:12" ht="15" x14ac:dyDescent="0.25">
      <c r="A67" s="23"/>
      <c r="B67" s="15"/>
      <c r="C67" s="11"/>
      <c r="D67" s="7"/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>SUM(G63:G69)</f>
        <v>7.44</v>
      </c>
      <c r="H70" s="19">
        <f>SUM(H63:H69)</f>
        <v>9.9499999999999993</v>
      </c>
      <c r="I70" s="19">
        <f>SUM(I63:I69)</f>
        <v>74.539999999999992</v>
      </c>
      <c r="J70" s="19">
        <f>SUM(J63:J69)</f>
        <v>417.99</v>
      </c>
      <c r="K70" s="25"/>
      <c r="L70" s="19">
        <f>SUM(L63:L69)</f>
        <v>67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4" t="s">
        <v>70</v>
      </c>
      <c r="F71" s="78">
        <v>60</v>
      </c>
      <c r="G71" s="57">
        <v>0.85</v>
      </c>
      <c r="H71" s="57">
        <v>3.06</v>
      </c>
      <c r="I71" s="58">
        <v>5.9</v>
      </c>
      <c r="J71" s="57">
        <v>55.01</v>
      </c>
      <c r="K71" s="43"/>
      <c r="L71" s="42">
        <v>78</v>
      </c>
    </row>
    <row r="72" spans="1:12" ht="15" x14ac:dyDescent="0.25">
      <c r="A72" s="23"/>
      <c r="B72" s="15"/>
      <c r="C72" s="11"/>
      <c r="D72" s="7" t="s">
        <v>27</v>
      </c>
      <c r="E72" s="69" t="s">
        <v>71</v>
      </c>
      <c r="F72" s="56">
        <v>200</v>
      </c>
      <c r="G72" s="70">
        <v>1.96</v>
      </c>
      <c r="H72" s="70">
        <v>4.01</v>
      </c>
      <c r="I72" s="71">
        <v>13.11</v>
      </c>
      <c r="J72" s="70">
        <v>96.88</v>
      </c>
      <c r="K72" s="43"/>
      <c r="L72" s="42"/>
    </row>
    <row r="73" spans="1:12" ht="15" x14ac:dyDescent="0.25">
      <c r="A73" s="23"/>
      <c r="B73" s="15"/>
      <c r="C73" s="11"/>
      <c r="D73" s="7" t="s">
        <v>28</v>
      </c>
      <c r="E73" s="55" t="s">
        <v>72</v>
      </c>
      <c r="F73" s="56">
        <v>200</v>
      </c>
      <c r="G73" s="51">
        <v>14.33</v>
      </c>
      <c r="H73" s="51">
        <v>16.97</v>
      </c>
      <c r="I73" s="52">
        <v>23</v>
      </c>
      <c r="J73" s="51">
        <v>300.73</v>
      </c>
      <c r="K73" s="43"/>
      <c r="L73" s="42"/>
    </row>
    <row r="74" spans="1:12" ht="15" x14ac:dyDescent="0.25">
      <c r="A74" s="23"/>
      <c r="B74" s="15"/>
      <c r="C74" s="11"/>
      <c r="D74" s="7" t="s">
        <v>30</v>
      </c>
      <c r="E74" s="55" t="s">
        <v>48</v>
      </c>
      <c r="F74" s="56">
        <v>180</v>
      </c>
      <c r="G74" s="51">
        <v>0.23</v>
      </c>
      <c r="H74" s="51">
        <v>0</v>
      </c>
      <c r="I74" s="52">
        <v>18.260000000000002</v>
      </c>
      <c r="J74" s="51">
        <v>74.599999999999994</v>
      </c>
      <c r="K74" s="43"/>
      <c r="L74" s="42"/>
    </row>
    <row r="75" spans="1:12" ht="15" x14ac:dyDescent="0.25">
      <c r="A75" s="23"/>
      <c r="B75" s="15"/>
      <c r="C75" s="11"/>
      <c r="D75" s="7" t="s">
        <v>31</v>
      </c>
      <c r="E75" s="55" t="s">
        <v>49</v>
      </c>
      <c r="F75" s="56">
        <v>30</v>
      </c>
      <c r="G75" s="51">
        <v>2.2799999999999998</v>
      </c>
      <c r="H75" s="51">
        <v>0.24</v>
      </c>
      <c r="I75" s="52">
        <v>14.76</v>
      </c>
      <c r="J75" s="51">
        <v>70.5</v>
      </c>
      <c r="K75" s="43"/>
      <c r="L75" s="42"/>
    </row>
    <row r="76" spans="1:12" ht="15" x14ac:dyDescent="0.25">
      <c r="A76" s="23"/>
      <c r="B76" s="15"/>
      <c r="C76" s="11"/>
      <c r="D76" s="7" t="s">
        <v>32</v>
      </c>
      <c r="E76" s="55" t="s">
        <v>50</v>
      </c>
      <c r="F76" s="56">
        <v>30</v>
      </c>
      <c r="G76" s="51">
        <v>2.5499999999999998</v>
      </c>
      <c r="H76" s="51">
        <v>0.99</v>
      </c>
      <c r="I76" s="52">
        <v>14.49</v>
      </c>
      <c r="J76" s="51">
        <v>77.7</v>
      </c>
      <c r="K76" s="43"/>
      <c r="L76" s="42"/>
    </row>
    <row r="77" spans="1:12" ht="15" x14ac:dyDescent="0.25">
      <c r="A77" s="23"/>
      <c r="B77" s="15"/>
      <c r="C77" s="11"/>
      <c r="D77" s="7"/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>SUM(G71:G79)</f>
        <v>22.200000000000003</v>
      </c>
      <c r="H80" s="19">
        <f>SUM(H71:H79)</f>
        <v>25.269999999999996</v>
      </c>
      <c r="I80" s="19">
        <f>SUM(I71:I79)</f>
        <v>89.52</v>
      </c>
      <c r="J80" s="19">
        <f>SUM(J71:J79)</f>
        <v>675.42000000000007</v>
      </c>
      <c r="K80" s="25"/>
      <c r="L80" s="19">
        <f>SUM(L71:L79)</f>
        <v>78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87" t="s">
        <v>4</v>
      </c>
      <c r="D81" s="88"/>
      <c r="E81" s="31"/>
      <c r="F81" s="32">
        <f>F70+F80</f>
        <v>1220</v>
      </c>
      <c r="G81" s="32">
        <f>G70+G80</f>
        <v>29.640000000000004</v>
      </c>
      <c r="H81" s="32">
        <f>H70+H80</f>
        <v>35.22</v>
      </c>
      <c r="I81" s="32">
        <f>I70+I80</f>
        <v>164.06</v>
      </c>
      <c r="J81" s="32">
        <f>J70+J80</f>
        <v>1093.4100000000001</v>
      </c>
      <c r="K81" s="32"/>
      <c r="L81" s="32">
        <f>L70+L80</f>
        <v>145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40</v>
      </c>
      <c r="E82" s="59" t="s">
        <v>73</v>
      </c>
      <c r="F82" s="62">
        <v>20</v>
      </c>
      <c r="G82" s="63">
        <v>5.2</v>
      </c>
      <c r="H82" s="64">
        <v>5.22</v>
      </c>
      <c r="I82" s="65">
        <v>0</v>
      </c>
      <c r="J82" s="66">
        <v>68.8</v>
      </c>
      <c r="K82" s="40"/>
      <c r="L82" s="39">
        <v>67</v>
      </c>
    </row>
    <row r="83" spans="1:12" ht="15" x14ac:dyDescent="0.25">
      <c r="A83" s="23"/>
      <c r="B83" s="15"/>
      <c r="C83" s="11"/>
      <c r="D83" s="60" t="s">
        <v>21</v>
      </c>
      <c r="E83" s="79" t="s">
        <v>74</v>
      </c>
      <c r="F83" s="73">
        <v>200</v>
      </c>
      <c r="G83" s="74">
        <v>5.83</v>
      </c>
      <c r="H83" s="75">
        <v>6.71</v>
      </c>
      <c r="I83" s="76">
        <v>33.770000000000003</v>
      </c>
      <c r="J83" s="77">
        <v>219.47</v>
      </c>
      <c r="K83" s="43"/>
      <c r="L83" s="42"/>
    </row>
    <row r="84" spans="1:12" ht="15" x14ac:dyDescent="0.25">
      <c r="A84" s="23"/>
      <c r="B84" s="15"/>
      <c r="C84" s="11"/>
      <c r="D84" s="7" t="s">
        <v>22</v>
      </c>
      <c r="E84" s="49" t="s">
        <v>59</v>
      </c>
      <c r="F84" s="56">
        <v>200</v>
      </c>
      <c r="G84" s="51">
        <v>0.24</v>
      </c>
      <c r="H84" s="51">
        <v>0.06</v>
      </c>
      <c r="I84" s="52">
        <v>13.16</v>
      </c>
      <c r="J84" s="51">
        <v>54.75</v>
      </c>
      <c r="K84" s="43"/>
      <c r="L84" s="42"/>
    </row>
    <row r="85" spans="1:12" ht="15" x14ac:dyDescent="0.25">
      <c r="A85" s="23"/>
      <c r="B85" s="15"/>
      <c r="C85" s="11"/>
      <c r="D85" s="7" t="s">
        <v>23</v>
      </c>
      <c r="E85" s="49" t="s">
        <v>43</v>
      </c>
      <c r="F85" s="56">
        <v>40</v>
      </c>
      <c r="G85" s="51">
        <v>2.8</v>
      </c>
      <c r="H85" s="51">
        <v>0.4</v>
      </c>
      <c r="I85" s="52">
        <v>18.399999999999999</v>
      </c>
      <c r="J85" s="51">
        <v>88</v>
      </c>
      <c r="K85" s="43"/>
      <c r="L85" s="42"/>
    </row>
    <row r="86" spans="1:12" ht="15.75" thickBot="1" x14ac:dyDescent="0.3">
      <c r="A86" s="23"/>
      <c r="B86" s="15"/>
      <c r="C86" s="11"/>
      <c r="D86" s="7" t="s">
        <v>31</v>
      </c>
      <c r="E86" s="80" t="s">
        <v>49</v>
      </c>
      <c r="F86" s="56">
        <v>40</v>
      </c>
      <c r="G86" s="81">
        <v>3.04</v>
      </c>
      <c r="H86" s="81">
        <v>0.32</v>
      </c>
      <c r="I86" s="52">
        <v>18.399999999999999</v>
      </c>
      <c r="J86" s="82">
        <v>94</v>
      </c>
      <c r="K86" s="43"/>
      <c r="L86" s="42"/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>SUM(G82:G88)</f>
        <v>17.11</v>
      </c>
      <c r="H89" s="19">
        <f>SUM(H82:H88)</f>
        <v>12.71</v>
      </c>
      <c r="I89" s="19">
        <f>SUM(I82:I88)</f>
        <v>83.730000000000018</v>
      </c>
      <c r="J89" s="19">
        <f>SUM(J82:J88)</f>
        <v>525.02</v>
      </c>
      <c r="K89" s="25"/>
      <c r="L89" s="19">
        <f>SUM(L82:L88)</f>
        <v>67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69" t="s">
        <v>75</v>
      </c>
      <c r="F90" s="72">
        <v>60</v>
      </c>
      <c r="G90" s="70">
        <v>0.92</v>
      </c>
      <c r="H90" s="70">
        <v>4.1100000000000003</v>
      </c>
      <c r="I90" s="71">
        <v>4.8899999999999997</v>
      </c>
      <c r="J90" s="70">
        <v>60.47</v>
      </c>
      <c r="K90" s="43"/>
      <c r="L90" s="42">
        <v>78</v>
      </c>
    </row>
    <row r="91" spans="1:12" ht="15" x14ac:dyDescent="0.25">
      <c r="A91" s="23"/>
      <c r="B91" s="15"/>
      <c r="C91" s="11"/>
      <c r="D91" s="7" t="s">
        <v>27</v>
      </c>
      <c r="E91" s="55" t="s">
        <v>76</v>
      </c>
      <c r="F91" s="56">
        <v>200</v>
      </c>
      <c r="G91" s="51">
        <v>1.48</v>
      </c>
      <c r="H91" s="51">
        <v>2.2000000000000002</v>
      </c>
      <c r="I91" s="52">
        <v>9.92</v>
      </c>
      <c r="J91" s="51">
        <v>65.489999999999995</v>
      </c>
      <c r="K91" s="43"/>
      <c r="L91" s="42"/>
    </row>
    <row r="92" spans="1:12" ht="15" x14ac:dyDescent="0.25">
      <c r="A92" s="23"/>
      <c r="B92" s="15"/>
      <c r="C92" s="11"/>
      <c r="D92" s="7" t="s">
        <v>28</v>
      </c>
      <c r="E92" s="55" t="s">
        <v>77</v>
      </c>
      <c r="F92" s="56">
        <v>90</v>
      </c>
      <c r="G92" s="51">
        <v>14.2</v>
      </c>
      <c r="H92" s="51">
        <v>16.29</v>
      </c>
      <c r="I92" s="52">
        <v>12.52</v>
      </c>
      <c r="J92" s="51">
        <v>254.99</v>
      </c>
      <c r="K92" s="43"/>
      <c r="L92" s="42"/>
    </row>
    <row r="93" spans="1:12" ht="15" x14ac:dyDescent="0.25">
      <c r="A93" s="23"/>
      <c r="B93" s="15"/>
      <c r="C93" s="11"/>
      <c r="D93" s="7" t="s">
        <v>29</v>
      </c>
      <c r="E93" s="55" t="s">
        <v>62</v>
      </c>
      <c r="F93" s="56">
        <v>150</v>
      </c>
      <c r="G93" s="51">
        <v>4.7</v>
      </c>
      <c r="H93" s="51">
        <v>4.12</v>
      </c>
      <c r="I93" s="52">
        <v>21.18</v>
      </c>
      <c r="J93" s="51">
        <v>140.4</v>
      </c>
      <c r="K93" s="43"/>
      <c r="L93" s="42"/>
    </row>
    <row r="94" spans="1:12" ht="15" x14ac:dyDescent="0.25">
      <c r="A94" s="23"/>
      <c r="B94" s="15"/>
      <c r="C94" s="11"/>
      <c r="D94" s="7" t="s">
        <v>30</v>
      </c>
      <c r="E94" s="55" t="s">
        <v>42</v>
      </c>
      <c r="F94" s="56">
        <v>180</v>
      </c>
      <c r="G94" s="51">
        <v>0.2</v>
      </c>
      <c r="H94" s="51">
        <v>0.05</v>
      </c>
      <c r="I94" s="52">
        <v>12.05</v>
      </c>
      <c r="J94" s="51">
        <v>49.4</v>
      </c>
      <c r="K94" s="43"/>
      <c r="L94" s="42"/>
    </row>
    <row r="95" spans="1:12" ht="15" x14ac:dyDescent="0.25">
      <c r="A95" s="23"/>
      <c r="B95" s="15"/>
      <c r="C95" s="11"/>
      <c r="D95" s="7" t="s">
        <v>31</v>
      </c>
      <c r="E95" s="55" t="s">
        <v>49</v>
      </c>
      <c r="F95" s="56">
        <v>30</v>
      </c>
      <c r="G95" s="51">
        <v>2.2799999999999998</v>
      </c>
      <c r="H95" s="51">
        <v>0.24</v>
      </c>
      <c r="I95" s="52">
        <v>14.76</v>
      </c>
      <c r="J95" s="51">
        <v>70.5</v>
      </c>
      <c r="K95" s="43"/>
      <c r="L95" s="42"/>
    </row>
    <row r="96" spans="1:12" ht="15" x14ac:dyDescent="0.25">
      <c r="A96" s="23"/>
      <c r="B96" s="15"/>
      <c r="C96" s="11"/>
      <c r="D96" s="7" t="s">
        <v>32</v>
      </c>
      <c r="E96" s="55" t="s">
        <v>50</v>
      </c>
      <c r="F96" s="56">
        <v>30</v>
      </c>
      <c r="G96" s="51">
        <v>2.5499999999999998</v>
      </c>
      <c r="H96" s="51">
        <v>0.99</v>
      </c>
      <c r="I96" s="52">
        <v>14.49</v>
      </c>
      <c r="J96" s="51">
        <v>77.7</v>
      </c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740</v>
      </c>
      <c r="G99" s="19">
        <f>SUM(G90:G98)</f>
        <v>26.33</v>
      </c>
      <c r="H99" s="19">
        <f>SUM(H90:H98)</f>
        <v>28</v>
      </c>
      <c r="I99" s="19">
        <f>SUM(I90:I98)</f>
        <v>89.81</v>
      </c>
      <c r="J99" s="19">
        <f>SUM(J90:J98)</f>
        <v>718.95</v>
      </c>
      <c r="K99" s="25"/>
      <c r="L99" s="19">
        <f>SUM(L90:L98)</f>
        <v>78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87" t="s">
        <v>4</v>
      </c>
      <c r="D100" s="88"/>
      <c r="E100" s="31"/>
      <c r="F100" s="32">
        <f>F89+F99</f>
        <v>1240</v>
      </c>
      <c r="G100" s="32">
        <f>G89+G99</f>
        <v>43.44</v>
      </c>
      <c r="H100" s="32">
        <f>H89+H99</f>
        <v>40.71</v>
      </c>
      <c r="I100" s="32">
        <f>I89+I99</f>
        <v>173.54000000000002</v>
      </c>
      <c r="J100" s="32">
        <f>J89+J99</f>
        <v>1243.97</v>
      </c>
      <c r="K100" s="32"/>
      <c r="L100" s="32">
        <f>L89+L99</f>
        <v>145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9" t="s">
        <v>78</v>
      </c>
      <c r="F101" s="39">
        <v>180</v>
      </c>
      <c r="G101" s="39">
        <v>13.69</v>
      </c>
      <c r="H101" s="39">
        <v>11</v>
      </c>
      <c r="I101" s="39">
        <v>45.89</v>
      </c>
      <c r="J101" s="39">
        <v>338.75</v>
      </c>
      <c r="K101" s="40"/>
      <c r="L101" s="39">
        <v>67</v>
      </c>
    </row>
    <row r="102" spans="1:12" ht="15" x14ac:dyDescent="0.25">
      <c r="A102" s="23"/>
      <c r="B102" s="15"/>
      <c r="C102" s="11"/>
      <c r="D102" s="7" t="s">
        <v>22</v>
      </c>
      <c r="E102" s="49" t="s">
        <v>42</v>
      </c>
      <c r="F102" s="42">
        <v>200</v>
      </c>
      <c r="G102" s="42">
        <v>0.2</v>
      </c>
      <c r="H102" s="42">
        <v>0.05</v>
      </c>
      <c r="I102" s="42">
        <v>13.04</v>
      </c>
      <c r="J102" s="42">
        <v>53.39</v>
      </c>
      <c r="K102" s="43"/>
      <c r="L102" s="42"/>
    </row>
    <row r="103" spans="1:12" ht="15" x14ac:dyDescent="0.25">
      <c r="A103" s="23"/>
      <c r="B103" s="15"/>
      <c r="C103" s="11"/>
      <c r="D103" s="7" t="s">
        <v>23</v>
      </c>
      <c r="E103" s="49" t="s">
        <v>49</v>
      </c>
      <c r="F103" s="56">
        <v>40</v>
      </c>
      <c r="G103" s="51">
        <v>3.04</v>
      </c>
      <c r="H103" s="51">
        <v>0.32</v>
      </c>
      <c r="I103" s="52">
        <v>19.68</v>
      </c>
      <c r="J103" s="51">
        <v>94</v>
      </c>
      <c r="K103" s="43"/>
      <c r="L103" s="42"/>
    </row>
    <row r="104" spans="1:12" ht="15.75" thickBot="1" x14ac:dyDescent="0.3">
      <c r="A104" s="23"/>
      <c r="B104" s="15"/>
      <c r="C104" s="11"/>
      <c r="D104" s="7" t="s">
        <v>24</v>
      </c>
      <c r="E104" s="80" t="s">
        <v>79</v>
      </c>
      <c r="F104" s="56">
        <v>150</v>
      </c>
      <c r="G104" s="51">
        <v>0.6</v>
      </c>
      <c r="H104" s="51">
        <v>0.6</v>
      </c>
      <c r="I104" s="52">
        <v>14.7</v>
      </c>
      <c r="J104" s="51">
        <v>70.5</v>
      </c>
      <c r="K104" s="43"/>
      <c r="L104" s="42"/>
    </row>
    <row r="105" spans="1:12" ht="15" x14ac:dyDescent="0.25">
      <c r="A105" s="23"/>
      <c r="B105" s="15"/>
      <c r="C105" s="11"/>
      <c r="D105" s="7"/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570</v>
      </c>
      <c r="G108" s="19">
        <f>SUM(G101:G107)</f>
        <v>17.53</v>
      </c>
      <c r="H108" s="19">
        <f>SUM(H101:H107)</f>
        <v>11.97</v>
      </c>
      <c r="I108" s="19">
        <f>SUM(I101:I107)</f>
        <v>93.31</v>
      </c>
      <c r="J108" s="19">
        <f>SUM(J101:J107)</f>
        <v>556.64</v>
      </c>
      <c r="K108" s="25"/>
      <c r="L108" s="19">
        <f>SUM(L101:L107)</f>
        <v>67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4" t="s">
        <v>63</v>
      </c>
      <c r="F109" s="56">
        <v>60</v>
      </c>
      <c r="G109" s="57">
        <v>0.75</v>
      </c>
      <c r="H109" s="57">
        <v>0.06</v>
      </c>
      <c r="I109" s="58">
        <v>7</v>
      </c>
      <c r="J109" s="57">
        <v>32.270000000000003</v>
      </c>
      <c r="K109" s="43"/>
      <c r="L109" s="42">
        <v>78</v>
      </c>
    </row>
    <row r="110" spans="1:12" ht="15" x14ac:dyDescent="0.25">
      <c r="A110" s="23"/>
      <c r="B110" s="15"/>
      <c r="C110" s="11"/>
      <c r="D110" s="7" t="s">
        <v>27</v>
      </c>
      <c r="E110" s="55" t="s">
        <v>56</v>
      </c>
      <c r="F110" s="56">
        <v>200</v>
      </c>
      <c r="G110" s="51">
        <v>5</v>
      </c>
      <c r="H110" s="51">
        <v>5.44</v>
      </c>
      <c r="I110" s="52">
        <v>15.03</v>
      </c>
      <c r="J110" s="51">
        <v>129.12</v>
      </c>
      <c r="K110" s="43"/>
      <c r="L110" s="42"/>
    </row>
    <row r="111" spans="1:12" ht="15" x14ac:dyDescent="0.25">
      <c r="A111" s="23"/>
      <c r="B111" s="15"/>
      <c r="C111" s="11"/>
      <c r="D111" s="7" t="s">
        <v>28</v>
      </c>
      <c r="E111" s="55" t="s">
        <v>47</v>
      </c>
      <c r="F111" s="56">
        <v>200</v>
      </c>
      <c r="G111" s="51">
        <v>16.52</v>
      </c>
      <c r="H111" s="51">
        <v>18.59</v>
      </c>
      <c r="I111" s="52">
        <v>35.950000000000003</v>
      </c>
      <c r="J111" s="51">
        <v>376.68</v>
      </c>
      <c r="K111" s="43"/>
      <c r="L111" s="42"/>
    </row>
    <row r="112" spans="1:12" ht="15" x14ac:dyDescent="0.25">
      <c r="A112" s="23"/>
      <c r="B112" s="15"/>
      <c r="C112" s="11"/>
      <c r="D112" s="7" t="s">
        <v>30</v>
      </c>
      <c r="E112" s="55" t="s">
        <v>80</v>
      </c>
      <c r="F112" s="56">
        <v>180</v>
      </c>
      <c r="G112" s="51">
        <v>0.2</v>
      </c>
      <c r="H112" s="51">
        <v>0.05</v>
      </c>
      <c r="I112" s="52">
        <v>12.55</v>
      </c>
      <c r="J112" s="51">
        <v>57.24</v>
      </c>
      <c r="K112" s="43"/>
      <c r="L112" s="42"/>
    </row>
    <row r="113" spans="1:12" ht="15" x14ac:dyDescent="0.25">
      <c r="A113" s="23"/>
      <c r="B113" s="15"/>
      <c r="C113" s="11"/>
      <c r="D113" s="7" t="s">
        <v>31</v>
      </c>
      <c r="E113" s="55" t="s">
        <v>49</v>
      </c>
      <c r="F113" s="56">
        <v>30</v>
      </c>
      <c r="G113" s="51">
        <v>2.2799999999999998</v>
      </c>
      <c r="H113" s="51">
        <v>0.24</v>
      </c>
      <c r="I113" s="52">
        <v>14.76</v>
      </c>
      <c r="J113" s="51">
        <v>70.5</v>
      </c>
      <c r="K113" s="43"/>
      <c r="L113" s="42"/>
    </row>
    <row r="114" spans="1:12" ht="15" x14ac:dyDescent="0.25">
      <c r="A114" s="23"/>
      <c r="B114" s="15"/>
      <c r="C114" s="11"/>
      <c r="D114" s="7" t="s">
        <v>32</v>
      </c>
      <c r="E114" s="55" t="s">
        <v>50</v>
      </c>
      <c r="F114" s="56">
        <v>30</v>
      </c>
      <c r="G114" s="51">
        <v>2.5499999999999998</v>
      </c>
      <c r="H114" s="51">
        <v>0.99</v>
      </c>
      <c r="I114" s="52">
        <v>14.49</v>
      </c>
      <c r="J114" s="51">
        <v>77.7</v>
      </c>
      <c r="K114" s="43"/>
      <c r="L114" s="42"/>
    </row>
    <row r="115" spans="1:12" ht="15" x14ac:dyDescent="0.25">
      <c r="A115" s="23"/>
      <c r="B115" s="15"/>
      <c r="C115" s="11"/>
      <c r="D115" s="7"/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>SUM(G109:G117)</f>
        <v>27.3</v>
      </c>
      <c r="H118" s="19">
        <f>SUM(H109:H117)</f>
        <v>25.369999999999997</v>
      </c>
      <c r="I118" s="19">
        <f>SUM(I109:I117)</f>
        <v>99.78</v>
      </c>
      <c r="J118" s="19">
        <f>SUM(J109:J117)</f>
        <v>743.5100000000001</v>
      </c>
      <c r="K118" s="25"/>
      <c r="L118" s="19">
        <f>SUM(L109:L117)</f>
        <v>78</v>
      </c>
    </row>
    <row r="119" spans="1:12" ht="15" x14ac:dyDescent="0.2">
      <c r="A119" s="29">
        <f>A101</f>
        <v>2</v>
      </c>
      <c r="B119" s="30">
        <f>B101</f>
        <v>1</v>
      </c>
      <c r="C119" s="87" t="s">
        <v>4</v>
      </c>
      <c r="D119" s="88"/>
      <c r="E119" s="31"/>
      <c r="F119" s="32">
        <f>F108+F118</f>
        <v>1270</v>
      </c>
      <c r="G119" s="32">
        <f>G108+G118</f>
        <v>44.83</v>
      </c>
      <c r="H119" s="32">
        <f>H108+H118</f>
        <v>37.339999999999996</v>
      </c>
      <c r="I119" s="32">
        <f>I108+I118</f>
        <v>193.09</v>
      </c>
      <c r="J119" s="32">
        <f>J108+J118</f>
        <v>1300.1500000000001</v>
      </c>
      <c r="K119" s="32"/>
      <c r="L119" s="32">
        <f>L108+L118</f>
        <v>145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9" t="s">
        <v>81</v>
      </c>
      <c r="F120" s="62">
        <v>170</v>
      </c>
      <c r="G120" s="63">
        <v>22.81</v>
      </c>
      <c r="H120" s="64">
        <v>13.2</v>
      </c>
      <c r="I120" s="65">
        <v>46.44</v>
      </c>
      <c r="J120" s="39">
        <v>400.47</v>
      </c>
      <c r="K120" s="40"/>
      <c r="L120" s="39">
        <v>67</v>
      </c>
    </row>
    <row r="121" spans="1:12" ht="15" x14ac:dyDescent="0.25">
      <c r="A121" s="14"/>
      <c r="B121" s="15"/>
      <c r="C121" s="11"/>
      <c r="D121" s="7" t="s">
        <v>22</v>
      </c>
      <c r="E121" s="49" t="s">
        <v>42</v>
      </c>
      <c r="F121" s="56">
        <v>200</v>
      </c>
      <c r="G121" s="51">
        <v>2.66</v>
      </c>
      <c r="H121" s="51">
        <v>2.7</v>
      </c>
      <c r="I121" s="52">
        <v>19.579999999999998</v>
      </c>
      <c r="J121" s="42">
        <v>113.4</v>
      </c>
      <c r="K121" s="43"/>
      <c r="L121" s="42"/>
    </row>
    <row r="122" spans="1:12" ht="15" x14ac:dyDescent="0.25">
      <c r="A122" s="14"/>
      <c r="B122" s="15"/>
      <c r="C122" s="11"/>
      <c r="D122" s="7" t="s">
        <v>23</v>
      </c>
      <c r="E122" s="49" t="s">
        <v>43</v>
      </c>
      <c r="F122" s="56">
        <v>40</v>
      </c>
      <c r="G122" s="51">
        <v>2.8</v>
      </c>
      <c r="H122" s="51">
        <v>0.4</v>
      </c>
      <c r="I122" s="52">
        <v>18.399999999999999</v>
      </c>
      <c r="J122" s="42">
        <v>88</v>
      </c>
      <c r="K122" s="43"/>
      <c r="L122" s="42"/>
    </row>
    <row r="123" spans="1:12" ht="15" x14ac:dyDescent="0.25">
      <c r="A123" s="14"/>
      <c r="B123" s="15"/>
      <c r="C123" s="11"/>
      <c r="D123" s="7" t="s">
        <v>40</v>
      </c>
      <c r="E123" s="41" t="s">
        <v>82</v>
      </c>
      <c r="F123" s="42">
        <v>200</v>
      </c>
      <c r="G123" s="42">
        <v>0</v>
      </c>
      <c r="H123" s="42">
        <v>0</v>
      </c>
      <c r="I123" s="42">
        <v>22</v>
      </c>
      <c r="J123" s="42">
        <v>90</v>
      </c>
      <c r="K123" s="43"/>
      <c r="L123" s="42"/>
    </row>
    <row r="124" spans="1:12" ht="15" x14ac:dyDescent="0.25">
      <c r="A124" s="14"/>
      <c r="B124" s="15"/>
      <c r="C124" s="11"/>
      <c r="D124" s="7"/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610</v>
      </c>
      <c r="G127" s="19">
        <f>SUM(G120:G126)</f>
        <v>28.27</v>
      </c>
      <c r="H127" s="19">
        <f>SUM(H120:H126)</f>
        <v>16.299999999999997</v>
      </c>
      <c r="I127" s="19">
        <f>SUM(I120:I126)</f>
        <v>106.41999999999999</v>
      </c>
      <c r="J127" s="19">
        <f>SUM(J120:J126)</f>
        <v>691.87</v>
      </c>
      <c r="K127" s="25"/>
      <c r="L127" s="19">
        <f>SUM(L120:L126)</f>
        <v>67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4" t="s">
        <v>83</v>
      </c>
      <c r="F128" s="42">
        <v>60</v>
      </c>
      <c r="G128" s="42">
        <v>1.02</v>
      </c>
      <c r="H128" s="42">
        <v>5.4</v>
      </c>
      <c r="I128" s="42">
        <v>5.4</v>
      </c>
      <c r="J128" s="42">
        <v>81.599999999999994</v>
      </c>
      <c r="K128" s="43"/>
      <c r="L128" s="42">
        <v>78</v>
      </c>
    </row>
    <row r="129" spans="1:12" ht="15" x14ac:dyDescent="0.25">
      <c r="A129" s="14"/>
      <c r="B129" s="15"/>
      <c r="C129" s="11"/>
      <c r="D129" s="7" t="s">
        <v>27</v>
      </c>
      <c r="E129" s="69" t="s">
        <v>64</v>
      </c>
      <c r="F129" s="42">
        <v>200</v>
      </c>
      <c r="G129" s="42">
        <v>1.51</v>
      </c>
      <c r="H129" s="42">
        <v>4.63</v>
      </c>
      <c r="I129" s="42">
        <v>9.69</v>
      </c>
      <c r="J129" s="42">
        <v>86.48</v>
      </c>
      <c r="K129" s="43"/>
      <c r="L129" s="42"/>
    </row>
    <row r="130" spans="1:12" ht="15" x14ac:dyDescent="0.25">
      <c r="A130" s="14"/>
      <c r="B130" s="15"/>
      <c r="C130" s="11"/>
      <c r="D130" s="7" t="s">
        <v>28</v>
      </c>
      <c r="E130" s="55" t="s">
        <v>84</v>
      </c>
      <c r="F130" s="42">
        <v>90</v>
      </c>
      <c r="G130" s="42">
        <v>18.78</v>
      </c>
      <c r="H130" s="42">
        <v>5.36</v>
      </c>
      <c r="I130" s="42">
        <v>10.82</v>
      </c>
      <c r="J130" s="42">
        <v>167.95</v>
      </c>
      <c r="K130" s="43"/>
      <c r="L130" s="42"/>
    </row>
    <row r="131" spans="1:12" ht="15" x14ac:dyDescent="0.25">
      <c r="A131" s="14"/>
      <c r="B131" s="15"/>
      <c r="C131" s="11"/>
      <c r="D131" s="7" t="s">
        <v>29</v>
      </c>
      <c r="E131" s="55" t="s">
        <v>62</v>
      </c>
      <c r="F131" s="42">
        <v>150</v>
      </c>
      <c r="G131" s="42">
        <v>4.7</v>
      </c>
      <c r="H131" s="42">
        <v>4.12</v>
      </c>
      <c r="I131" s="42">
        <v>21.18</v>
      </c>
      <c r="J131" s="42">
        <v>140.4</v>
      </c>
      <c r="K131" s="43"/>
      <c r="L131" s="42"/>
    </row>
    <row r="132" spans="1:12" ht="15" x14ac:dyDescent="0.25">
      <c r="A132" s="14"/>
      <c r="B132" s="15"/>
      <c r="C132" s="11"/>
      <c r="D132" s="7" t="s">
        <v>30</v>
      </c>
      <c r="E132" s="55" t="s">
        <v>59</v>
      </c>
      <c r="F132" s="42">
        <v>180</v>
      </c>
      <c r="G132" s="42">
        <v>0.2</v>
      </c>
      <c r="H132" s="42">
        <v>0.05</v>
      </c>
      <c r="I132" s="42">
        <v>12.05</v>
      </c>
      <c r="J132" s="42">
        <v>49.4</v>
      </c>
      <c r="K132" s="43"/>
      <c r="L132" s="42"/>
    </row>
    <row r="133" spans="1:12" ht="15" x14ac:dyDescent="0.25">
      <c r="A133" s="14"/>
      <c r="B133" s="15"/>
      <c r="C133" s="11"/>
      <c r="D133" s="7" t="s">
        <v>31</v>
      </c>
      <c r="E133" s="55" t="s">
        <v>49</v>
      </c>
      <c r="F133" s="42">
        <v>30</v>
      </c>
      <c r="G133" s="42">
        <v>2.2799999999999998</v>
      </c>
      <c r="H133" s="42">
        <v>0.24</v>
      </c>
      <c r="I133" s="42">
        <v>14.76</v>
      </c>
      <c r="J133" s="42">
        <v>70.5</v>
      </c>
      <c r="K133" s="43"/>
      <c r="L133" s="42"/>
    </row>
    <row r="134" spans="1:12" ht="15" x14ac:dyDescent="0.25">
      <c r="A134" s="14"/>
      <c r="B134" s="15"/>
      <c r="C134" s="11"/>
      <c r="D134" s="7" t="s">
        <v>32</v>
      </c>
      <c r="E134" s="55" t="s">
        <v>50</v>
      </c>
      <c r="F134" s="42">
        <v>30</v>
      </c>
      <c r="G134" s="42">
        <v>2.5499999999999998</v>
      </c>
      <c r="H134" s="42">
        <v>0.99</v>
      </c>
      <c r="I134" s="42">
        <v>14.49</v>
      </c>
      <c r="J134" s="42">
        <v>77.7</v>
      </c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740</v>
      </c>
      <c r="G137" s="19">
        <f>SUM(G128:G136)</f>
        <v>31.040000000000003</v>
      </c>
      <c r="H137" s="19">
        <f>SUM(H128:H136)</f>
        <v>20.79</v>
      </c>
      <c r="I137" s="19">
        <f>SUM(I128:I136)</f>
        <v>88.39</v>
      </c>
      <c r="J137" s="19">
        <f>SUM(J128:J136)</f>
        <v>674.03</v>
      </c>
      <c r="K137" s="25"/>
      <c r="L137" s="19">
        <f>SUM(L128:L136)</f>
        <v>78</v>
      </c>
    </row>
    <row r="138" spans="1:12" ht="15.75" thickBot="1" x14ac:dyDescent="0.25">
      <c r="A138" s="33">
        <f>A120</f>
        <v>2</v>
      </c>
      <c r="B138" s="33">
        <f>B120</f>
        <v>2</v>
      </c>
      <c r="C138" s="87" t="s">
        <v>4</v>
      </c>
      <c r="D138" s="88"/>
      <c r="E138" s="31"/>
      <c r="F138" s="32">
        <f>F127+F137</f>
        <v>1350</v>
      </c>
      <c r="G138" s="32">
        <f>G127+G137</f>
        <v>59.31</v>
      </c>
      <c r="H138" s="32">
        <f>H127+H137</f>
        <v>37.089999999999996</v>
      </c>
      <c r="I138" s="32">
        <f>I127+I137</f>
        <v>194.81</v>
      </c>
      <c r="J138" s="32">
        <f>J127+J137</f>
        <v>1365.9</v>
      </c>
      <c r="K138" s="32"/>
      <c r="L138" s="32">
        <f>L127+L137</f>
        <v>145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40</v>
      </c>
      <c r="E139" s="49" t="s">
        <v>41</v>
      </c>
      <c r="F139" s="39">
        <v>10</v>
      </c>
      <c r="G139" s="39">
        <v>0.08</v>
      </c>
      <c r="H139" s="39">
        <v>7.25</v>
      </c>
      <c r="I139" s="39">
        <v>0.13</v>
      </c>
      <c r="J139" s="39">
        <v>66.099999999999994</v>
      </c>
      <c r="K139" s="40"/>
      <c r="L139" s="39">
        <v>67</v>
      </c>
    </row>
    <row r="140" spans="1:12" ht="15" x14ac:dyDescent="0.25">
      <c r="A140" s="23"/>
      <c r="B140" s="15"/>
      <c r="C140" s="11"/>
      <c r="D140" s="5" t="s">
        <v>21</v>
      </c>
      <c r="E140" s="49" t="s">
        <v>85</v>
      </c>
      <c r="F140" s="42">
        <v>200</v>
      </c>
      <c r="G140" s="42">
        <v>8.8000000000000007</v>
      </c>
      <c r="H140" s="42">
        <v>7.08</v>
      </c>
      <c r="I140" s="42">
        <v>45.75</v>
      </c>
      <c r="J140" s="42">
        <v>282.79000000000002</v>
      </c>
      <c r="K140" s="43"/>
      <c r="L140" s="42"/>
    </row>
    <row r="141" spans="1:12" ht="15" x14ac:dyDescent="0.25">
      <c r="A141" s="23"/>
      <c r="B141" s="15"/>
      <c r="C141" s="11"/>
      <c r="D141" s="7" t="s">
        <v>22</v>
      </c>
      <c r="E141" s="49" t="s">
        <v>42</v>
      </c>
      <c r="F141" s="42">
        <v>200</v>
      </c>
      <c r="G141" s="42">
        <v>0.2</v>
      </c>
      <c r="H141" s="42">
        <v>0.05</v>
      </c>
      <c r="I141" s="42">
        <v>13.04</v>
      </c>
      <c r="J141" s="42">
        <v>53.39</v>
      </c>
      <c r="K141" s="43"/>
      <c r="L141" s="42"/>
    </row>
    <row r="142" spans="1:12" ht="15.75" customHeight="1" x14ac:dyDescent="0.25">
      <c r="A142" s="23"/>
      <c r="B142" s="15"/>
      <c r="C142" s="11"/>
      <c r="D142" s="7" t="s">
        <v>31</v>
      </c>
      <c r="E142" s="49" t="s">
        <v>43</v>
      </c>
      <c r="F142" s="42">
        <v>50</v>
      </c>
      <c r="G142" s="42">
        <v>3.5</v>
      </c>
      <c r="H142" s="42">
        <v>0.5</v>
      </c>
      <c r="I142" s="42">
        <v>23</v>
      </c>
      <c r="J142" s="42">
        <v>110</v>
      </c>
      <c r="K142" s="43"/>
      <c r="L142" s="42"/>
    </row>
    <row r="143" spans="1:12" ht="15" x14ac:dyDescent="0.25">
      <c r="A143" s="23"/>
      <c r="B143" s="15"/>
      <c r="C143" s="11"/>
      <c r="D143" s="7" t="s">
        <v>32</v>
      </c>
      <c r="E143" s="69" t="s">
        <v>50</v>
      </c>
      <c r="F143" s="42">
        <v>40</v>
      </c>
      <c r="G143" s="42">
        <v>3.04</v>
      </c>
      <c r="H143" s="42">
        <v>0.32</v>
      </c>
      <c r="I143" s="42">
        <v>19.68</v>
      </c>
      <c r="J143" s="42">
        <v>94</v>
      </c>
      <c r="K143" s="43"/>
      <c r="L143" s="42"/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>SUM(G139:G145)</f>
        <v>15.620000000000001</v>
      </c>
      <c r="H146" s="19">
        <f>SUM(H139:H145)</f>
        <v>15.200000000000001</v>
      </c>
      <c r="I146" s="19">
        <f>SUM(I139:I145)</f>
        <v>101.6</v>
      </c>
      <c r="J146" s="19">
        <f>SUM(J139:J145)</f>
        <v>606.28</v>
      </c>
      <c r="K146" s="25"/>
      <c r="L146" s="19">
        <f>SUM(L139:L145)</f>
        <v>67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69" t="s">
        <v>86</v>
      </c>
      <c r="F147" s="42">
        <v>60</v>
      </c>
      <c r="G147" s="42">
        <v>0.87</v>
      </c>
      <c r="H147" s="42">
        <v>3.06</v>
      </c>
      <c r="I147" s="42">
        <v>5.0999999999999996</v>
      </c>
      <c r="J147" s="42">
        <v>51.33</v>
      </c>
      <c r="K147" s="43"/>
      <c r="L147" s="42">
        <v>78</v>
      </c>
    </row>
    <row r="148" spans="1:12" ht="15" x14ac:dyDescent="0.25">
      <c r="A148" s="23"/>
      <c r="B148" s="15"/>
      <c r="C148" s="11"/>
      <c r="D148" s="7" t="s">
        <v>27</v>
      </c>
      <c r="E148" s="55" t="s">
        <v>46</v>
      </c>
      <c r="F148" s="42">
        <v>200</v>
      </c>
      <c r="G148" s="42">
        <v>1.61</v>
      </c>
      <c r="H148" s="42">
        <v>4.66</v>
      </c>
      <c r="I148" s="42">
        <v>9.26</v>
      </c>
      <c r="J148" s="42">
        <v>85.58</v>
      </c>
      <c r="K148" s="43"/>
      <c r="L148" s="42"/>
    </row>
    <row r="149" spans="1:12" ht="15" x14ac:dyDescent="0.25">
      <c r="A149" s="23"/>
      <c r="B149" s="15"/>
      <c r="C149" s="11"/>
      <c r="D149" s="7" t="s">
        <v>28</v>
      </c>
      <c r="E149" s="54" t="s">
        <v>87</v>
      </c>
      <c r="F149" s="42">
        <v>120</v>
      </c>
      <c r="G149" s="42">
        <v>14.54</v>
      </c>
      <c r="H149" s="42">
        <v>21.32</v>
      </c>
      <c r="I149" s="42">
        <v>14.51</v>
      </c>
      <c r="J149" s="42">
        <v>309.31</v>
      </c>
      <c r="K149" s="43"/>
      <c r="L149" s="42"/>
    </row>
    <row r="150" spans="1:12" ht="15" x14ac:dyDescent="0.25">
      <c r="A150" s="23"/>
      <c r="B150" s="15"/>
      <c r="C150" s="11"/>
      <c r="D150" s="7" t="s">
        <v>29</v>
      </c>
      <c r="E150" s="83" t="s">
        <v>88</v>
      </c>
      <c r="F150" s="42">
        <v>150</v>
      </c>
      <c r="G150" s="42">
        <v>6.41</v>
      </c>
      <c r="H150" s="42">
        <v>3.66</v>
      </c>
      <c r="I150" s="42">
        <v>40.94</v>
      </c>
      <c r="J150" s="42">
        <v>222.48</v>
      </c>
      <c r="K150" s="43"/>
      <c r="L150" s="42"/>
    </row>
    <row r="151" spans="1:12" ht="15" x14ac:dyDescent="0.25">
      <c r="A151" s="23"/>
      <c r="B151" s="15"/>
      <c r="C151" s="11"/>
      <c r="D151" s="7" t="s">
        <v>30</v>
      </c>
      <c r="E151" s="55" t="s">
        <v>66</v>
      </c>
      <c r="F151" s="42">
        <v>180</v>
      </c>
      <c r="G151" s="42">
        <v>0.14000000000000001</v>
      </c>
      <c r="H151" s="42">
        <v>0.14000000000000001</v>
      </c>
      <c r="I151" s="42">
        <v>15.2</v>
      </c>
      <c r="J151" s="42">
        <v>63.6</v>
      </c>
      <c r="K151" s="43"/>
      <c r="L151" s="42"/>
    </row>
    <row r="152" spans="1:12" ht="15" x14ac:dyDescent="0.25">
      <c r="A152" s="23"/>
      <c r="B152" s="15"/>
      <c r="C152" s="11"/>
      <c r="D152" s="7" t="s">
        <v>31</v>
      </c>
      <c r="E152" s="55" t="s">
        <v>49</v>
      </c>
      <c r="F152" s="42">
        <v>30</v>
      </c>
      <c r="G152" s="42">
        <v>2.2799999999999998</v>
      </c>
      <c r="H152" s="42">
        <v>0.24</v>
      </c>
      <c r="I152" s="42">
        <v>14.76</v>
      </c>
      <c r="J152" s="42">
        <v>70.5</v>
      </c>
      <c r="K152" s="43"/>
      <c r="L152" s="42"/>
    </row>
    <row r="153" spans="1:12" ht="15" x14ac:dyDescent="0.25">
      <c r="A153" s="23"/>
      <c r="B153" s="15"/>
      <c r="C153" s="11"/>
      <c r="D153" s="7" t="s">
        <v>32</v>
      </c>
      <c r="E153" s="55" t="s">
        <v>50</v>
      </c>
      <c r="F153" s="42">
        <v>30</v>
      </c>
      <c r="G153" s="42">
        <v>2.5499999999999998</v>
      </c>
      <c r="H153" s="42">
        <v>0.99</v>
      </c>
      <c r="I153" s="42">
        <v>14.49</v>
      </c>
      <c r="J153" s="42">
        <v>77.7</v>
      </c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770</v>
      </c>
      <c r="G156" s="19">
        <f>SUM(G147:G155)</f>
        <v>28.400000000000002</v>
      </c>
      <c r="H156" s="19">
        <f>SUM(H147:H155)</f>
        <v>34.070000000000007</v>
      </c>
      <c r="I156" s="19">
        <f>SUM(I147:I155)</f>
        <v>114.26</v>
      </c>
      <c r="J156" s="19">
        <f>SUM(J147:J155)</f>
        <v>880.50000000000011</v>
      </c>
      <c r="K156" s="25"/>
      <c r="L156" s="19">
        <f>SUM(L147:L155)</f>
        <v>78</v>
      </c>
    </row>
    <row r="157" spans="1:12" ht="15.75" thickBot="1" x14ac:dyDescent="0.25">
      <c r="A157" s="29">
        <f>A139</f>
        <v>2</v>
      </c>
      <c r="B157" s="30">
        <f>B139</f>
        <v>3</v>
      </c>
      <c r="C157" s="87" t="s">
        <v>4</v>
      </c>
      <c r="D157" s="88"/>
      <c r="E157" s="31"/>
      <c r="F157" s="32">
        <f>F146+F156</f>
        <v>1270</v>
      </c>
      <c r="G157" s="32">
        <f>G146+G156</f>
        <v>44.02</v>
      </c>
      <c r="H157" s="32">
        <f>H146+H156</f>
        <v>49.27000000000001</v>
      </c>
      <c r="I157" s="32">
        <f>I146+I156</f>
        <v>215.86</v>
      </c>
      <c r="J157" s="32">
        <f>J146+J156</f>
        <v>1486.7800000000002</v>
      </c>
      <c r="K157" s="32"/>
      <c r="L157" s="32">
        <f>L146+L156</f>
        <v>145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26</v>
      </c>
      <c r="E158" s="59" t="s">
        <v>89</v>
      </c>
      <c r="F158" s="39">
        <v>30</v>
      </c>
      <c r="G158" s="39">
        <v>0.93</v>
      </c>
      <c r="H158" s="39">
        <v>0.06</v>
      </c>
      <c r="I158" s="39">
        <v>1.95</v>
      </c>
      <c r="J158" s="39">
        <v>12</v>
      </c>
      <c r="K158" s="40"/>
      <c r="L158" s="39">
        <v>67</v>
      </c>
    </row>
    <row r="159" spans="1:12" ht="15" x14ac:dyDescent="0.25">
      <c r="A159" s="23"/>
      <c r="B159" s="15"/>
      <c r="C159" s="11"/>
      <c r="D159" s="5" t="s">
        <v>21</v>
      </c>
      <c r="E159" s="79" t="s">
        <v>90</v>
      </c>
      <c r="F159" s="42">
        <v>90</v>
      </c>
      <c r="G159" s="42">
        <v>14.08</v>
      </c>
      <c r="H159" s="42">
        <v>8.8000000000000007</v>
      </c>
      <c r="I159" s="42">
        <v>12.74</v>
      </c>
      <c r="J159" s="42">
        <v>187.76</v>
      </c>
      <c r="K159" s="43"/>
      <c r="L159" s="42"/>
    </row>
    <row r="160" spans="1:12" ht="15" x14ac:dyDescent="0.25">
      <c r="A160" s="23"/>
      <c r="B160" s="15"/>
      <c r="C160" s="11"/>
      <c r="D160" s="7" t="s">
        <v>29</v>
      </c>
      <c r="E160" s="79" t="s">
        <v>91</v>
      </c>
      <c r="F160" s="42">
        <v>150</v>
      </c>
      <c r="G160" s="42">
        <v>4.01</v>
      </c>
      <c r="H160" s="42">
        <v>4.28</v>
      </c>
      <c r="I160" s="42">
        <v>33.07</v>
      </c>
      <c r="J160" s="42">
        <v>187.03</v>
      </c>
      <c r="K160" s="43"/>
      <c r="L160" s="42"/>
    </row>
    <row r="161" spans="1:12" ht="15" x14ac:dyDescent="0.25">
      <c r="A161" s="23"/>
      <c r="B161" s="15"/>
      <c r="C161" s="11"/>
      <c r="D161" s="7" t="s">
        <v>22</v>
      </c>
      <c r="E161" s="49" t="s">
        <v>42</v>
      </c>
      <c r="F161" s="42">
        <v>200</v>
      </c>
      <c r="G161" s="42">
        <v>0.2</v>
      </c>
      <c r="H161" s="42">
        <v>0.05</v>
      </c>
      <c r="I161" s="42">
        <v>13.04</v>
      </c>
      <c r="J161" s="42">
        <v>53.39</v>
      </c>
      <c r="K161" s="43"/>
      <c r="L161" s="42"/>
    </row>
    <row r="162" spans="1:12" ht="15" x14ac:dyDescent="0.25">
      <c r="A162" s="23"/>
      <c r="B162" s="15"/>
      <c r="C162" s="11"/>
      <c r="D162" s="7" t="s">
        <v>31</v>
      </c>
      <c r="E162" s="49" t="s">
        <v>49</v>
      </c>
      <c r="F162" s="42">
        <v>40</v>
      </c>
      <c r="G162" s="42">
        <v>3.04</v>
      </c>
      <c r="H162" s="42">
        <v>0.32</v>
      </c>
      <c r="I162" s="42">
        <v>19.68</v>
      </c>
      <c r="J162" s="42">
        <v>94</v>
      </c>
      <c r="K162" s="43"/>
      <c r="L162" s="42"/>
    </row>
    <row r="163" spans="1:12" ht="15" x14ac:dyDescent="0.2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>SUM(G158:G164)</f>
        <v>22.259999999999998</v>
      </c>
      <c r="H165" s="19">
        <f>SUM(H158:H164)</f>
        <v>13.510000000000002</v>
      </c>
      <c r="I165" s="19">
        <f>SUM(I158:I164)</f>
        <v>80.47999999999999</v>
      </c>
      <c r="J165" s="19">
        <f>SUM(J158:J164)</f>
        <v>534.17999999999995</v>
      </c>
      <c r="K165" s="25"/>
      <c r="L165" s="19">
        <f>SUM(L158:L164)</f>
        <v>67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4" t="s">
        <v>92</v>
      </c>
      <c r="F166" s="42">
        <v>60</v>
      </c>
      <c r="G166" s="42">
        <v>0.55000000000000004</v>
      </c>
      <c r="H166" s="42">
        <v>3.69</v>
      </c>
      <c r="I166" s="42">
        <v>7.68</v>
      </c>
      <c r="J166" s="42">
        <v>67.08</v>
      </c>
      <c r="K166" s="43"/>
      <c r="L166" s="42">
        <v>78</v>
      </c>
    </row>
    <row r="167" spans="1:12" ht="15" x14ac:dyDescent="0.25">
      <c r="A167" s="23"/>
      <c r="B167" s="15"/>
      <c r="C167" s="11"/>
      <c r="D167" s="7" t="s">
        <v>27</v>
      </c>
      <c r="E167" s="69" t="s">
        <v>76</v>
      </c>
      <c r="F167" s="42">
        <v>200</v>
      </c>
      <c r="G167" s="42">
        <v>1.48</v>
      </c>
      <c r="H167" s="42">
        <v>2.2000000000000002</v>
      </c>
      <c r="I167" s="42">
        <v>9.92</v>
      </c>
      <c r="J167" s="42">
        <v>65.489999999999995</v>
      </c>
      <c r="K167" s="43"/>
      <c r="L167" s="42"/>
    </row>
    <row r="168" spans="1:12" ht="15" x14ac:dyDescent="0.25">
      <c r="A168" s="23"/>
      <c r="B168" s="15"/>
      <c r="C168" s="11"/>
      <c r="D168" s="7" t="s">
        <v>28</v>
      </c>
      <c r="E168" s="55" t="s">
        <v>93</v>
      </c>
      <c r="F168" s="42">
        <v>200</v>
      </c>
      <c r="G168" s="42">
        <v>15.51</v>
      </c>
      <c r="H168" s="42">
        <v>18.350000000000001</v>
      </c>
      <c r="I168" s="42">
        <v>19.93</v>
      </c>
      <c r="J168" s="42">
        <v>305.79000000000002</v>
      </c>
      <c r="K168" s="43"/>
      <c r="L168" s="42"/>
    </row>
    <row r="169" spans="1:12" ht="15" x14ac:dyDescent="0.25">
      <c r="A169" s="23"/>
      <c r="B169" s="15"/>
      <c r="C169" s="11"/>
      <c r="D169" s="7" t="s">
        <v>30</v>
      </c>
      <c r="E169" s="55" t="s">
        <v>48</v>
      </c>
      <c r="F169" s="42">
        <v>180</v>
      </c>
      <c r="G169" s="42">
        <v>0.23</v>
      </c>
      <c r="H169" s="42">
        <v>0</v>
      </c>
      <c r="I169" s="42">
        <v>18.260000000000002</v>
      </c>
      <c r="J169" s="42">
        <v>74.599999999999994</v>
      </c>
      <c r="K169" s="43"/>
      <c r="L169" s="42"/>
    </row>
    <row r="170" spans="1:12" ht="15" x14ac:dyDescent="0.25">
      <c r="A170" s="23"/>
      <c r="B170" s="15"/>
      <c r="C170" s="11"/>
      <c r="D170" s="7" t="s">
        <v>31</v>
      </c>
      <c r="E170" s="55" t="s">
        <v>49</v>
      </c>
      <c r="F170" s="42">
        <v>30</v>
      </c>
      <c r="G170" s="42">
        <v>2.2799999999999998</v>
      </c>
      <c r="H170" s="42">
        <v>0.24</v>
      </c>
      <c r="I170" s="42">
        <v>14.76</v>
      </c>
      <c r="J170" s="42">
        <v>70.5</v>
      </c>
      <c r="K170" s="43"/>
      <c r="L170" s="42"/>
    </row>
    <row r="171" spans="1:12" ht="15" x14ac:dyDescent="0.25">
      <c r="A171" s="23"/>
      <c r="B171" s="15"/>
      <c r="C171" s="11"/>
      <c r="D171" s="7" t="s">
        <v>32</v>
      </c>
      <c r="E171" s="55" t="s">
        <v>50</v>
      </c>
      <c r="F171" s="42">
        <v>30</v>
      </c>
      <c r="G171" s="42">
        <v>2.5499999999999998</v>
      </c>
      <c r="H171" s="42">
        <v>0.99</v>
      </c>
      <c r="I171" s="42">
        <v>14.49</v>
      </c>
      <c r="J171" s="42">
        <v>77.7</v>
      </c>
      <c r="K171" s="43"/>
      <c r="L171" s="42"/>
    </row>
    <row r="172" spans="1:12" ht="15" x14ac:dyDescent="0.25">
      <c r="A172" s="23"/>
      <c r="B172" s="15"/>
      <c r="C172" s="11"/>
      <c r="D172" s="7"/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>SUM(G166:G174)</f>
        <v>22.6</v>
      </c>
      <c r="H175" s="19">
        <f>SUM(H166:H174)</f>
        <v>25.47</v>
      </c>
      <c r="I175" s="19">
        <f>SUM(I166:I174)</f>
        <v>85.04</v>
      </c>
      <c r="J175" s="19">
        <f>SUM(J166:J174)</f>
        <v>661.16000000000008</v>
      </c>
      <c r="K175" s="25"/>
      <c r="L175" s="19">
        <f>SUM(L166:L174)</f>
        <v>78</v>
      </c>
    </row>
    <row r="176" spans="1:12" ht="15.75" thickBot="1" x14ac:dyDescent="0.25">
      <c r="A176" s="29">
        <f>A158</f>
        <v>2</v>
      </c>
      <c r="B176" s="30">
        <f>B158</f>
        <v>4</v>
      </c>
      <c r="C176" s="87" t="s">
        <v>4</v>
      </c>
      <c r="D176" s="88"/>
      <c r="E176" s="31"/>
      <c r="F176" s="32">
        <f>F165+F175</f>
        <v>1210</v>
      </c>
      <c r="G176" s="32">
        <f>G165+G175</f>
        <v>44.86</v>
      </c>
      <c r="H176" s="32">
        <f>H165+H175</f>
        <v>38.980000000000004</v>
      </c>
      <c r="I176" s="32">
        <f>I165+I175</f>
        <v>165.51999999999998</v>
      </c>
      <c r="J176" s="32">
        <f>J165+J175</f>
        <v>1195.3400000000001</v>
      </c>
      <c r="K176" s="32"/>
      <c r="L176" s="32">
        <f>L165+L175</f>
        <v>145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9" t="s">
        <v>94</v>
      </c>
      <c r="F177" s="39">
        <v>200</v>
      </c>
      <c r="G177" s="39">
        <v>6.67</v>
      </c>
      <c r="H177" s="39">
        <v>11.61</v>
      </c>
      <c r="I177" s="39">
        <v>29.46</v>
      </c>
      <c r="J177" s="39">
        <v>249.64</v>
      </c>
      <c r="K177" s="40"/>
      <c r="L177" s="39">
        <v>67</v>
      </c>
    </row>
    <row r="178" spans="1:12" ht="15" x14ac:dyDescent="0.25">
      <c r="A178" s="23"/>
      <c r="B178" s="15"/>
      <c r="C178" s="11"/>
      <c r="D178" s="7" t="s">
        <v>22</v>
      </c>
      <c r="E178" s="49" t="s">
        <v>59</v>
      </c>
      <c r="F178" s="42">
        <v>200</v>
      </c>
      <c r="G178" s="42">
        <v>0.24</v>
      </c>
      <c r="H178" s="42">
        <v>0.06</v>
      </c>
      <c r="I178" s="42">
        <v>13.16</v>
      </c>
      <c r="J178" s="42">
        <v>54.75</v>
      </c>
      <c r="K178" s="43"/>
      <c r="L178" s="42"/>
    </row>
    <row r="179" spans="1:12" ht="15.75" thickBot="1" x14ac:dyDescent="0.3">
      <c r="A179" s="23"/>
      <c r="B179" s="15"/>
      <c r="C179" s="11"/>
      <c r="D179" s="7" t="s">
        <v>23</v>
      </c>
      <c r="E179" s="41" t="s">
        <v>49</v>
      </c>
      <c r="F179" s="42">
        <v>50</v>
      </c>
      <c r="G179" s="42">
        <v>3.8</v>
      </c>
      <c r="H179" s="42">
        <v>0.4</v>
      </c>
      <c r="I179" s="42">
        <v>24.6</v>
      </c>
      <c r="J179" s="42">
        <v>117.5</v>
      </c>
      <c r="K179" s="43"/>
      <c r="L179" s="42"/>
    </row>
    <row r="180" spans="1:12" ht="15" x14ac:dyDescent="0.25">
      <c r="A180" s="23"/>
      <c r="B180" s="15"/>
      <c r="C180" s="11"/>
      <c r="D180" s="5" t="s">
        <v>52</v>
      </c>
      <c r="E180" s="41" t="s">
        <v>95</v>
      </c>
      <c r="F180" s="42">
        <v>50</v>
      </c>
      <c r="G180" s="42">
        <v>12.7</v>
      </c>
      <c r="H180" s="42">
        <v>11.5</v>
      </c>
      <c r="I180" s="42">
        <v>0.7</v>
      </c>
      <c r="J180" s="42">
        <v>157</v>
      </c>
      <c r="K180" s="43"/>
      <c r="L180" s="42"/>
    </row>
    <row r="181" spans="1:12" ht="15" x14ac:dyDescent="0.25">
      <c r="A181" s="23"/>
      <c r="B181" s="15"/>
      <c r="C181" s="11"/>
      <c r="D181" s="7"/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>SUM(G177:G183)</f>
        <v>23.41</v>
      </c>
      <c r="H184" s="19">
        <f>SUM(H177:H183)</f>
        <v>23.57</v>
      </c>
      <c r="I184" s="19">
        <f>SUM(I177:I183)</f>
        <v>67.92</v>
      </c>
      <c r="J184" s="19">
        <f>SUM(J177:J183)</f>
        <v>578.89</v>
      </c>
      <c r="K184" s="25"/>
      <c r="L184" s="19">
        <f>SUM(L177:L183)</f>
        <v>67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69" t="s">
        <v>70</v>
      </c>
      <c r="F185" s="42">
        <v>60</v>
      </c>
      <c r="G185" s="42">
        <v>0.85</v>
      </c>
      <c r="H185" s="42">
        <v>3.06</v>
      </c>
      <c r="I185" s="42">
        <v>5.9</v>
      </c>
      <c r="J185" s="42">
        <v>55.01</v>
      </c>
      <c r="K185" s="43"/>
      <c r="L185" s="42">
        <v>78</v>
      </c>
    </row>
    <row r="186" spans="1:12" ht="15" x14ac:dyDescent="0.25">
      <c r="A186" s="23"/>
      <c r="B186" s="15"/>
      <c r="C186" s="11"/>
      <c r="D186" s="7" t="s">
        <v>27</v>
      </c>
      <c r="E186" s="55" t="s">
        <v>64</v>
      </c>
      <c r="F186" s="42">
        <v>200</v>
      </c>
      <c r="G186" s="42">
        <v>4.21</v>
      </c>
      <c r="H186" s="42">
        <v>4.71</v>
      </c>
      <c r="I186" s="42">
        <v>9.69</v>
      </c>
      <c r="J186" s="42">
        <v>97.28</v>
      </c>
      <c r="K186" s="43"/>
      <c r="L186" s="42"/>
    </row>
    <row r="187" spans="1:12" ht="15" x14ac:dyDescent="0.25">
      <c r="A187" s="23"/>
      <c r="B187" s="15"/>
      <c r="C187" s="11"/>
      <c r="D187" s="7" t="s">
        <v>28</v>
      </c>
      <c r="E187" s="55" t="s">
        <v>96</v>
      </c>
      <c r="F187" s="42">
        <v>120</v>
      </c>
      <c r="G187" s="42">
        <v>18.149999999999999</v>
      </c>
      <c r="H187" s="42">
        <v>5.54</v>
      </c>
      <c r="I187" s="42">
        <v>1.33</v>
      </c>
      <c r="J187" s="42">
        <v>127.88</v>
      </c>
      <c r="K187" s="43"/>
      <c r="L187" s="42"/>
    </row>
    <row r="188" spans="1:12" ht="15" x14ac:dyDescent="0.25">
      <c r="A188" s="23"/>
      <c r="B188" s="15"/>
      <c r="C188" s="11"/>
      <c r="D188" s="7" t="s">
        <v>29</v>
      </c>
      <c r="E188" s="55" t="s">
        <v>58</v>
      </c>
      <c r="F188" s="42">
        <v>150</v>
      </c>
      <c r="G188" s="42">
        <v>3.25</v>
      </c>
      <c r="H188" s="42">
        <v>3.83</v>
      </c>
      <c r="I188" s="42">
        <v>23.15</v>
      </c>
      <c r="J188" s="42">
        <v>140.18</v>
      </c>
      <c r="K188" s="43"/>
      <c r="L188" s="42"/>
    </row>
    <row r="189" spans="1:12" ht="15" x14ac:dyDescent="0.25">
      <c r="A189" s="23"/>
      <c r="B189" s="15"/>
      <c r="C189" s="11"/>
      <c r="D189" s="7" t="s">
        <v>30</v>
      </c>
      <c r="E189" s="55" t="s">
        <v>42</v>
      </c>
      <c r="F189" s="42">
        <v>180</v>
      </c>
      <c r="G189" s="42">
        <v>0.2</v>
      </c>
      <c r="H189" s="42">
        <v>0.05</v>
      </c>
      <c r="I189" s="42">
        <v>12.05</v>
      </c>
      <c r="J189" s="42">
        <v>49.4</v>
      </c>
      <c r="K189" s="43"/>
      <c r="L189" s="42"/>
    </row>
    <row r="190" spans="1:12" ht="15" x14ac:dyDescent="0.25">
      <c r="A190" s="23"/>
      <c r="B190" s="15"/>
      <c r="C190" s="11"/>
      <c r="D190" s="7" t="s">
        <v>31</v>
      </c>
      <c r="E190" s="55" t="s">
        <v>49</v>
      </c>
      <c r="F190" s="42">
        <v>30</v>
      </c>
      <c r="G190" s="42">
        <v>2.2799999999999998</v>
      </c>
      <c r="H190" s="42">
        <v>0.24</v>
      </c>
      <c r="I190" s="42">
        <v>14.76</v>
      </c>
      <c r="J190" s="42">
        <v>70.5</v>
      </c>
      <c r="K190" s="43"/>
      <c r="L190" s="42"/>
    </row>
    <row r="191" spans="1:12" ht="15" x14ac:dyDescent="0.25">
      <c r="A191" s="23"/>
      <c r="B191" s="15"/>
      <c r="C191" s="11"/>
      <c r="D191" s="7" t="s">
        <v>32</v>
      </c>
      <c r="E191" s="55" t="s">
        <v>50</v>
      </c>
      <c r="F191" s="42">
        <v>30</v>
      </c>
      <c r="G191" s="42">
        <v>2.5499999999999998</v>
      </c>
      <c r="H191" s="42">
        <v>0.99</v>
      </c>
      <c r="I191" s="42">
        <v>14.49</v>
      </c>
      <c r="J191" s="42">
        <v>77.7</v>
      </c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770</v>
      </c>
      <c r="G194" s="19">
        <f>SUM(G185:G193)</f>
        <v>31.49</v>
      </c>
      <c r="H194" s="19">
        <f>SUM(H185:H193)</f>
        <v>18.419999999999998</v>
      </c>
      <c r="I194" s="19">
        <f>SUM(I185:I193)</f>
        <v>81.37</v>
      </c>
      <c r="J194" s="19">
        <f>SUM(J185:J193)</f>
        <v>617.95000000000005</v>
      </c>
      <c r="K194" s="25"/>
      <c r="L194" s="19">
        <f>SUM(L185:L193)</f>
        <v>78</v>
      </c>
    </row>
    <row r="195" spans="1:12" ht="15" x14ac:dyDescent="0.2">
      <c r="A195" s="29">
        <f>A177</f>
        <v>2</v>
      </c>
      <c r="B195" s="30">
        <f>B177</f>
        <v>5</v>
      </c>
      <c r="C195" s="87" t="s">
        <v>4</v>
      </c>
      <c r="D195" s="88"/>
      <c r="E195" s="31"/>
      <c r="F195" s="32">
        <f>F184+F194</f>
        <v>1270</v>
      </c>
      <c r="G195" s="32">
        <f>G184+G194</f>
        <v>54.9</v>
      </c>
      <c r="H195" s="32">
        <f>H184+H194</f>
        <v>41.989999999999995</v>
      </c>
      <c r="I195" s="32">
        <f>I184+I194</f>
        <v>149.29000000000002</v>
      </c>
      <c r="J195" s="32">
        <f>J184+J194</f>
        <v>1196.8400000000001</v>
      </c>
      <c r="K195" s="32"/>
      <c r="L195" s="32">
        <f>L184+L194</f>
        <v>145</v>
      </c>
    </row>
    <row r="196" spans="1:12" x14ac:dyDescent="0.2">
      <c r="A196" s="27"/>
      <c r="B196" s="28"/>
      <c r="C196" s="89" t="s">
        <v>5</v>
      </c>
      <c r="D196" s="89"/>
      <c r="E196" s="89"/>
      <c r="F196" s="34">
        <f>(F24+F43+F62+F81+F100+F119+F138+F157+F176+F195)/(IF(F24=0,0,1)+IF(F43=0,0,1)+IF(F62=0,0,1)+IF(F81=0,0,1)+IF(F100=0,0,1)+IF(F119=0,0,1)+IF(F138=0,0,1)+IF(F157=0,0,1)+IF(F176=0,0,1)+IF(F195=0,0,1))</f>
        <v>1253.5</v>
      </c>
      <c r="G196" s="34">
        <f>(G24+G43+G62+G81+G100+G119+G138+G157+G176+G195)/(IF(G24=0,0,1)+IF(G43=0,0,1)+IF(G62=0,0,1)+IF(G81=0,0,1)+IF(G100=0,0,1)+IF(G119=0,0,1)+IF(G138=0,0,1)+IF(G157=0,0,1)+IF(G176=0,0,1)+IF(G195=0,0,1))</f>
        <v>46.578999999999994</v>
      </c>
      <c r="H196" s="34">
        <f>(H24+H43+H62+H81+H100+H119+H138+H157+H176+H195)/(IF(H24=0,0,1)+IF(H43=0,0,1)+IF(H62=0,0,1)+IF(H81=0,0,1)+IF(H100=0,0,1)+IF(H119=0,0,1)+IF(H138=0,0,1)+IF(H157=0,0,1)+IF(H176=0,0,1)+IF(H195=0,0,1))</f>
        <v>44.472999999999999</v>
      </c>
      <c r="I196" s="34">
        <f>(I24+I43+I62+I81+I100+I119+I138+I157+I176+I195)/(IF(I24=0,0,1)+IF(I43=0,0,1)+IF(I62=0,0,1)+IF(I81=0,0,1)+IF(I100=0,0,1)+IF(I119=0,0,1)+IF(I138=0,0,1)+IF(I157=0,0,1)+IF(I176=0,0,1)+IF(I195=0,0,1))</f>
        <v>179.74799999999996</v>
      </c>
      <c r="J196" s="34">
        <f>(J24+J43+J62+J81+J100+J119+J138+J157+J176+J195)/(IF(J24=0,0,1)+IF(J43=0,0,1)+IF(J62=0,0,1)+IF(J81=0,0,1)+IF(J100=0,0,1)+IF(J119=0,0,1)+IF(J138=0,0,1)+IF(J157=0,0,1)+IF(J176=0,0,1)+IF(J195=0,0,1))</f>
        <v>1312.1680000000001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145</v>
      </c>
    </row>
  </sheetData>
  <mergeCells count="14"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81:D81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dcterms:created xsi:type="dcterms:W3CDTF">2022-05-16T14:23:56Z</dcterms:created>
  <dcterms:modified xsi:type="dcterms:W3CDTF">2024-01-24T14:35:46Z</dcterms:modified>
</cp:coreProperties>
</file>